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0" windowWidth="15480" windowHeight="10530" tabRatio="890" activeTab="2"/>
  </bookViews>
  <sheets>
    <sheet name="16固定資産税（土地）に関する概要その１　３０年" sheetId="1" r:id="rId1"/>
    <sheet name="17固定資産税（土地）に関する概要その２　３０年" sheetId="2" r:id="rId2"/>
    <sheet name="18固定資産税（土地）に関する概要その３　３０年" sheetId="3" r:id="rId3"/>
  </sheets>
  <definedNames/>
  <calcPr fullCalcOnLoad="1"/>
</workbook>
</file>

<file path=xl/sharedStrings.xml><?xml version="1.0" encoding="utf-8"?>
<sst xmlns="http://schemas.openxmlformats.org/spreadsheetml/2006/main" count="180" uniqueCount="81">
  <si>
    <t>区分</t>
  </si>
  <si>
    <t>総数</t>
  </si>
  <si>
    <t>法定免税点未満のもの</t>
  </si>
  <si>
    <t>法定免税点以上のもの</t>
  </si>
  <si>
    <t>（単位：人）</t>
  </si>
  <si>
    <t>個人</t>
  </si>
  <si>
    <t>法人</t>
  </si>
  <si>
    <t>宅地</t>
  </si>
  <si>
    <t>田</t>
  </si>
  <si>
    <t>地積（㎡）</t>
  </si>
  <si>
    <t>評価見込額（千円）</t>
  </si>
  <si>
    <t>一般田</t>
  </si>
  <si>
    <t>市街化田等</t>
  </si>
  <si>
    <t>非課税地積</t>
  </si>
  <si>
    <t>評価総地積</t>
  </si>
  <si>
    <t>　法定免税点　　　　以上のもの</t>
  </si>
  <si>
    <t>総額</t>
  </si>
  <si>
    <t>課税標準額</t>
  </si>
  <si>
    <t>非課税筆数</t>
  </si>
  <si>
    <t>評価総筆数</t>
  </si>
  <si>
    <t>筆数（筆）</t>
  </si>
  <si>
    <t>平均価格</t>
  </si>
  <si>
    <t>最高価格</t>
  </si>
  <si>
    <t>注）市街化田等とは、市街化区域田・介在田をいう。</t>
  </si>
  <si>
    <t>住宅用地</t>
  </si>
  <si>
    <t>非住宅用地</t>
  </si>
  <si>
    <t>総　　　　額</t>
  </si>
  <si>
    <t>決定価格（千円）</t>
  </si>
  <si>
    <t>非課税地筆数</t>
  </si>
  <si>
    <t>雑種地</t>
  </si>
  <si>
    <t>鉄軌道用地</t>
  </si>
  <si>
    <t>その他</t>
  </si>
  <si>
    <t>非課税地筆数</t>
  </si>
  <si>
    <t>課税標準額（千円）</t>
  </si>
  <si>
    <t>単位当り価格（円）</t>
  </si>
  <si>
    <t>普通商業地区</t>
  </si>
  <si>
    <t>普通住宅地区</t>
  </si>
  <si>
    <t>中小工場地区</t>
  </si>
  <si>
    <t>村落地区</t>
  </si>
  <si>
    <t>併用住宅地区</t>
  </si>
  <si>
    <t>単位当りの価格　　（円）</t>
  </si>
  <si>
    <t>提示平均価額（円）</t>
  </si>
  <si>
    <t>普通商業地区</t>
  </si>
  <si>
    <t>普通住宅地区</t>
  </si>
  <si>
    <t>中小工場地区</t>
  </si>
  <si>
    <t>村落地区</t>
  </si>
  <si>
    <t>併用住宅地区</t>
  </si>
  <si>
    <t>（６）固定資産税（土地）に関する概要</t>
  </si>
  <si>
    <r>
      <t>平成28</t>
    </r>
    <r>
      <rPr>
        <sz val="11"/>
        <rFont val="ＭＳ Ｐゴシック"/>
        <family val="3"/>
      </rPr>
      <t>年度</t>
    </r>
  </si>
  <si>
    <r>
      <t>平成28年度</t>
    </r>
  </si>
  <si>
    <t>ウ　地目別地積・決定価格・課税標準額・筆数・単位価格（続き）</t>
  </si>
  <si>
    <t>区分</t>
  </si>
  <si>
    <t>決定価格
（千円）</t>
  </si>
  <si>
    <t>宅地</t>
  </si>
  <si>
    <r>
      <t>平成29</t>
    </r>
    <r>
      <rPr>
        <sz val="11"/>
        <rFont val="ＭＳ Ｐゴシック"/>
        <family val="3"/>
      </rPr>
      <t>年度</t>
    </r>
  </si>
  <si>
    <r>
      <t>平成29年度</t>
    </r>
  </si>
  <si>
    <t>ア　納税義務者数</t>
  </si>
  <si>
    <t>個人</t>
  </si>
  <si>
    <t>法人</t>
  </si>
  <si>
    <t>合計</t>
  </si>
  <si>
    <t>イ　提示平均価額の推移</t>
  </si>
  <si>
    <t>地積（㎡）</t>
  </si>
  <si>
    <t>ウ　地目別地積・決定価格・課税標準額・筆数・単位価格</t>
  </si>
  <si>
    <t>小規模
住宅用地</t>
  </si>
  <si>
    <t>一般住宅
用地</t>
  </si>
  <si>
    <t>課税標準額
（千円）</t>
  </si>
  <si>
    <t>地積
（㎡）</t>
  </si>
  <si>
    <t>筆数
（筆）</t>
  </si>
  <si>
    <t>注）本市には、土地評価としての｢畑｣、｢塩田｣、｢鉱泉地｣、｢池沼｣、｢山林｣、｢牧場｣、｢原野｣の課税地目はない。</t>
  </si>
  <si>
    <t>単位価格
（円／㎡）</t>
  </si>
  <si>
    <r>
      <t xml:space="preserve">商業地等
</t>
    </r>
    <r>
      <rPr>
        <sz val="8"/>
        <rFont val="ＭＳ Ｐゴシック"/>
        <family val="3"/>
      </rPr>
      <t>（非住宅用地）</t>
    </r>
  </si>
  <si>
    <t>参考資料：各年度総評価見込額等に関する調</t>
  </si>
  <si>
    <r>
      <t xml:space="preserve">平成
28
</t>
    </r>
    <r>
      <rPr>
        <sz val="11"/>
        <rFont val="ＭＳ Ｐゴシック"/>
        <family val="3"/>
      </rPr>
      <t>年度</t>
    </r>
  </si>
  <si>
    <r>
      <t xml:space="preserve">平成
29
</t>
    </r>
    <r>
      <rPr>
        <sz val="11"/>
        <rFont val="ＭＳ Ｐゴシック"/>
        <family val="3"/>
      </rPr>
      <t>年度</t>
    </r>
  </si>
  <si>
    <r>
      <t xml:space="preserve">決定
価格
</t>
    </r>
    <r>
      <rPr>
        <sz val="8"/>
        <rFont val="ＭＳ Ｐゴシック"/>
        <family val="3"/>
      </rPr>
      <t>（千円）</t>
    </r>
  </si>
  <si>
    <r>
      <t xml:space="preserve">単位
価格
</t>
    </r>
    <r>
      <rPr>
        <sz val="8"/>
        <rFont val="ＭＳ Ｐゴシック"/>
        <family val="3"/>
      </rPr>
      <t>（円／㎡）</t>
    </r>
  </si>
  <si>
    <t>オ　宅地に関する調（各年度比較）</t>
  </si>
  <si>
    <r>
      <t>平成30</t>
    </r>
    <r>
      <rPr>
        <sz val="11"/>
        <rFont val="ＭＳ Ｐゴシック"/>
        <family val="3"/>
      </rPr>
      <t>年度</t>
    </r>
  </si>
  <si>
    <r>
      <t xml:space="preserve">平成
30
</t>
    </r>
    <r>
      <rPr>
        <sz val="11"/>
        <rFont val="ＭＳ Ｐゴシック"/>
        <family val="3"/>
      </rPr>
      <t>年度</t>
    </r>
  </si>
  <si>
    <t>エ　平成30年度　宅地に関する調（法定免税点以上のもの）</t>
  </si>
  <si>
    <r>
      <t>平成30年度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</si>
</sst>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#,##0_);[Red]\(#,##0\)"/>
    <numFmt numFmtId="180" formatCode="#,##0.0_ "/>
    <numFmt numFmtId="181" formatCode="#,##0.000_ "/>
    <numFmt numFmtId="182" formatCode="#,##0.0;[Red]\-#,##0.0"/>
    <numFmt numFmtId="183" formatCode="#,##0.000;[Red]\-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176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176" fontId="0" fillId="0" borderId="57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176" fontId="0" fillId="0" borderId="61" xfId="0" applyNumberFormat="1" applyFont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view="pageBreakPreview" zoomScale="60" workbookViewId="0" topLeftCell="A1">
      <selection activeCell="J71" sqref="J71"/>
    </sheetView>
  </sheetViews>
  <sheetFormatPr defaultColWidth="9.00390625" defaultRowHeight="13.5"/>
  <cols>
    <col min="1" max="1" width="6.375" style="64" customWidth="1"/>
    <col min="2" max="3" width="10.25390625" style="64" customWidth="1"/>
    <col min="4" max="4" width="13.125" style="64" customWidth="1"/>
    <col min="5" max="6" width="10.25390625" style="64" customWidth="1"/>
    <col min="7" max="7" width="7.00390625" style="64" customWidth="1"/>
    <col min="8" max="8" width="4.875" style="64" customWidth="1"/>
    <col min="9" max="9" width="10.25390625" style="64" customWidth="1"/>
    <col min="10" max="10" width="10.375" style="64" customWidth="1"/>
    <col min="11" max="11" width="11.375" style="64" customWidth="1"/>
    <col min="12" max="12" width="11.125" style="64" bestFit="1" customWidth="1"/>
    <col min="13" max="13" width="12.00390625" style="64" customWidth="1"/>
    <col min="14" max="14" width="11.125" style="64" bestFit="1" customWidth="1"/>
    <col min="15" max="15" width="11.50390625" style="64" customWidth="1"/>
    <col min="16" max="16384" width="9.00390625" style="64" customWidth="1"/>
  </cols>
  <sheetData>
    <row r="1" spans="1:5" ht="18.75">
      <c r="A1" s="63" t="s">
        <v>47</v>
      </c>
      <c r="B1" s="63"/>
      <c r="C1" s="63"/>
      <c r="D1" s="63"/>
      <c r="E1" s="63"/>
    </row>
    <row r="2" ht="14.25">
      <c r="A2" s="65"/>
    </row>
    <row r="4" spans="1:11" ht="14.25" thickBot="1">
      <c r="A4" s="66" t="s">
        <v>56</v>
      </c>
      <c r="K4" s="64" t="s">
        <v>4</v>
      </c>
    </row>
    <row r="5" spans="1:11" ht="14.25" customHeight="1">
      <c r="A5" s="122" t="s">
        <v>0</v>
      </c>
      <c r="B5" s="124" t="s">
        <v>48</v>
      </c>
      <c r="C5" s="125"/>
      <c r="D5" s="126"/>
      <c r="E5" s="124" t="s">
        <v>54</v>
      </c>
      <c r="F5" s="125"/>
      <c r="G5" s="125"/>
      <c r="H5" s="126"/>
      <c r="I5" s="127" t="s">
        <v>77</v>
      </c>
      <c r="J5" s="128"/>
      <c r="K5" s="129"/>
    </row>
    <row r="6" spans="1:11" ht="24.75" customHeight="1" thickBot="1">
      <c r="A6" s="123"/>
      <c r="B6" s="99" t="s">
        <v>1</v>
      </c>
      <c r="C6" s="100" t="s">
        <v>2</v>
      </c>
      <c r="D6" s="101" t="s">
        <v>3</v>
      </c>
      <c r="E6" s="99" t="s">
        <v>1</v>
      </c>
      <c r="F6" s="100" t="s">
        <v>2</v>
      </c>
      <c r="G6" s="130" t="s">
        <v>3</v>
      </c>
      <c r="H6" s="131"/>
      <c r="I6" s="102" t="s">
        <v>1</v>
      </c>
      <c r="J6" s="100" t="s">
        <v>2</v>
      </c>
      <c r="K6" s="101" t="s">
        <v>3</v>
      </c>
    </row>
    <row r="7" spans="1:11" ht="18.75" customHeight="1">
      <c r="A7" s="52" t="s">
        <v>57</v>
      </c>
      <c r="B7" s="67">
        <v>12491</v>
      </c>
      <c r="C7" s="68">
        <v>463</v>
      </c>
      <c r="D7" s="51">
        <v>12028</v>
      </c>
      <c r="E7" s="67">
        <v>12578</v>
      </c>
      <c r="F7" s="68">
        <v>441</v>
      </c>
      <c r="G7" s="132">
        <v>12137</v>
      </c>
      <c r="H7" s="133"/>
      <c r="I7" s="67">
        <v>12937</v>
      </c>
      <c r="J7" s="68">
        <v>328</v>
      </c>
      <c r="K7" s="51">
        <v>12609</v>
      </c>
    </row>
    <row r="8" spans="1:11" ht="18.75" customHeight="1" thickBot="1">
      <c r="A8" s="53" t="s">
        <v>58</v>
      </c>
      <c r="B8" s="69">
        <v>562</v>
      </c>
      <c r="C8" s="70">
        <v>11</v>
      </c>
      <c r="D8" s="71">
        <v>551</v>
      </c>
      <c r="E8" s="69">
        <v>559</v>
      </c>
      <c r="F8" s="70">
        <v>7</v>
      </c>
      <c r="G8" s="134">
        <v>552</v>
      </c>
      <c r="H8" s="135"/>
      <c r="I8" s="69">
        <v>581</v>
      </c>
      <c r="J8" s="70">
        <v>6</v>
      </c>
      <c r="K8" s="71">
        <v>575</v>
      </c>
    </row>
    <row r="9" spans="1:11" ht="18.75" customHeight="1" thickBot="1" thickTop="1">
      <c r="A9" s="54" t="s">
        <v>59</v>
      </c>
      <c r="B9" s="27">
        <f aca="true" t="shared" si="0" ref="B9:G9">B7+B8</f>
        <v>13053</v>
      </c>
      <c r="C9" s="28">
        <f t="shared" si="0"/>
        <v>474</v>
      </c>
      <c r="D9" s="40">
        <f t="shared" si="0"/>
        <v>12579</v>
      </c>
      <c r="E9" s="27">
        <f t="shared" si="0"/>
        <v>13137</v>
      </c>
      <c r="F9" s="28">
        <f t="shared" si="0"/>
        <v>448</v>
      </c>
      <c r="G9" s="136">
        <f t="shared" si="0"/>
        <v>12689</v>
      </c>
      <c r="H9" s="137"/>
      <c r="I9" s="27">
        <f>I7+I8</f>
        <v>13518</v>
      </c>
      <c r="J9" s="28">
        <f>J7+J8</f>
        <v>334</v>
      </c>
      <c r="K9" s="40">
        <f>K7+K8</f>
        <v>13184</v>
      </c>
    </row>
    <row r="13" spans="1:7" ht="14.25" thickBot="1">
      <c r="A13" s="1" t="s">
        <v>60</v>
      </c>
      <c r="C13" s="62"/>
      <c r="D13" s="62"/>
      <c r="E13" s="62"/>
      <c r="G13" s="66" t="s">
        <v>62</v>
      </c>
    </row>
    <row r="14" spans="1:15" ht="17.25" customHeight="1" thickBot="1">
      <c r="A14" s="138" t="s">
        <v>51</v>
      </c>
      <c r="B14" s="139"/>
      <c r="C14" s="140"/>
      <c r="D14" s="42" t="s">
        <v>7</v>
      </c>
      <c r="E14" s="43" t="s">
        <v>11</v>
      </c>
      <c r="G14" s="141" t="s">
        <v>8</v>
      </c>
      <c r="H14" s="128"/>
      <c r="I14" s="142"/>
      <c r="J14" s="127" t="s">
        <v>48</v>
      </c>
      <c r="K14" s="129"/>
      <c r="L14" s="127" t="s">
        <v>54</v>
      </c>
      <c r="M14" s="129"/>
      <c r="N14" s="127" t="s">
        <v>77</v>
      </c>
      <c r="O14" s="129"/>
    </row>
    <row r="15" spans="1:15" ht="17.25" customHeight="1" thickBot="1">
      <c r="A15" s="150" t="s">
        <v>72</v>
      </c>
      <c r="B15" s="153" t="s">
        <v>61</v>
      </c>
      <c r="C15" s="154"/>
      <c r="D15" s="72">
        <v>5566430</v>
      </c>
      <c r="E15" s="73">
        <v>2053081</v>
      </c>
      <c r="G15" s="143"/>
      <c r="H15" s="144"/>
      <c r="I15" s="145"/>
      <c r="J15" s="20" t="s">
        <v>11</v>
      </c>
      <c r="K15" s="11" t="s">
        <v>12</v>
      </c>
      <c r="L15" s="20" t="s">
        <v>11</v>
      </c>
      <c r="M15" s="11" t="s">
        <v>12</v>
      </c>
      <c r="N15" s="20" t="s">
        <v>11</v>
      </c>
      <c r="O15" s="11" t="s">
        <v>12</v>
      </c>
    </row>
    <row r="16" spans="1:15" ht="17.25" customHeight="1">
      <c r="A16" s="151"/>
      <c r="B16" s="155" t="s">
        <v>10</v>
      </c>
      <c r="C16" s="156"/>
      <c r="D16" s="74">
        <v>236817540</v>
      </c>
      <c r="E16" s="75">
        <v>300170</v>
      </c>
      <c r="G16" s="157" t="s">
        <v>66</v>
      </c>
      <c r="H16" s="160" t="s">
        <v>13</v>
      </c>
      <c r="I16" s="161"/>
      <c r="J16" s="35">
        <v>24759</v>
      </c>
      <c r="K16" s="36">
        <v>37650</v>
      </c>
      <c r="L16" s="35">
        <v>31108</v>
      </c>
      <c r="M16" s="36">
        <v>37650</v>
      </c>
      <c r="N16" s="35">
        <v>47135</v>
      </c>
      <c r="O16" s="36">
        <v>19268</v>
      </c>
    </row>
    <row r="17" spans="1:15" ht="17.25" customHeight="1" thickBot="1">
      <c r="A17" s="152"/>
      <c r="B17" s="162" t="s">
        <v>41</v>
      </c>
      <c r="C17" s="163"/>
      <c r="D17" s="76">
        <v>42544</v>
      </c>
      <c r="E17" s="77">
        <v>146205</v>
      </c>
      <c r="G17" s="158"/>
      <c r="H17" s="164" t="s">
        <v>14</v>
      </c>
      <c r="I17" s="165"/>
      <c r="J17" s="78">
        <v>1601049</v>
      </c>
      <c r="K17" s="79">
        <v>1565213</v>
      </c>
      <c r="L17" s="78">
        <v>1594699</v>
      </c>
      <c r="M17" s="79">
        <v>1538168</v>
      </c>
      <c r="N17" s="78">
        <v>1592322</v>
      </c>
      <c r="O17" s="79">
        <v>1124708</v>
      </c>
    </row>
    <row r="18" spans="1:15" ht="17.25" customHeight="1">
      <c r="A18" s="150" t="s">
        <v>73</v>
      </c>
      <c r="B18" s="153" t="s">
        <v>61</v>
      </c>
      <c r="C18" s="154"/>
      <c r="D18" s="72">
        <v>5594463</v>
      </c>
      <c r="E18" s="73">
        <v>1595143</v>
      </c>
      <c r="G18" s="158"/>
      <c r="H18" s="169" t="s">
        <v>15</v>
      </c>
      <c r="I18" s="170"/>
      <c r="J18" s="148">
        <v>1427002</v>
      </c>
      <c r="K18" s="146">
        <v>1438886</v>
      </c>
      <c r="L18" s="148">
        <v>1424683</v>
      </c>
      <c r="M18" s="146">
        <v>1420759</v>
      </c>
      <c r="N18" s="148">
        <v>1422874</v>
      </c>
      <c r="O18" s="146">
        <v>1046286</v>
      </c>
    </row>
    <row r="19" spans="1:15" ht="17.25" customHeight="1" thickBot="1">
      <c r="A19" s="166"/>
      <c r="B19" s="155" t="s">
        <v>10</v>
      </c>
      <c r="C19" s="156"/>
      <c r="D19" s="74">
        <v>237774748</v>
      </c>
      <c r="E19" s="75">
        <v>230947</v>
      </c>
      <c r="G19" s="159"/>
      <c r="H19" s="171"/>
      <c r="I19" s="172"/>
      <c r="J19" s="149"/>
      <c r="K19" s="147"/>
      <c r="L19" s="149"/>
      <c r="M19" s="147"/>
      <c r="N19" s="149"/>
      <c r="O19" s="147"/>
    </row>
    <row r="20" spans="1:15" ht="17.25" customHeight="1" thickBot="1">
      <c r="A20" s="167"/>
      <c r="B20" s="162" t="s">
        <v>41</v>
      </c>
      <c r="C20" s="163"/>
      <c r="D20" s="76">
        <v>42502</v>
      </c>
      <c r="E20" s="77">
        <v>144781</v>
      </c>
      <c r="G20" s="175" t="s">
        <v>74</v>
      </c>
      <c r="H20" s="128" t="s">
        <v>16</v>
      </c>
      <c r="I20" s="129"/>
      <c r="J20" s="35">
        <v>231798</v>
      </c>
      <c r="K20" s="36">
        <v>41574199</v>
      </c>
      <c r="L20" s="35">
        <v>230881</v>
      </c>
      <c r="M20" s="36">
        <v>40393967</v>
      </c>
      <c r="N20" s="35">
        <v>230535</v>
      </c>
      <c r="O20" s="36">
        <v>33667262</v>
      </c>
    </row>
    <row r="21" spans="1:15" ht="17.25" customHeight="1">
      <c r="A21" s="150" t="s">
        <v>78</v>
      </c>
      <c r="B21" s="153" t="s">
        <v>61</v>
      </c>
      <c r="C21" s="168"/>
      <c r="D21" s="72">
        <v>5537558</v>
      </c>
      <c r="E21" s="73">
        <v>1593947</v>
      </c>
      <c r="G21" s="158"/>
      <c r="H21" s="169" t="s">
        <v>15</v>
      </c>
      <c r="I21" s="170"/>
      <c r="J21" s="148">
        <v>207004</v>
      </c>
      <c r="K21" s="146">
        <v>39395282</v>
      </c>
      <c r="L21" s="148">
        <v>206716</v>
      </c>
      <c r="M21" s="146">
        <v>38388821</v>
      </c>
      <c r="N21" s="148">
        <v>206467</v>
      </c>
      <c r="O21" s="146">
        <v>32452463</v>
      </c>
    </row>
    <row r="22" spans="1:15" ht="17.25" customHeight="1">
      <c r="A22" s="166"/>
      <c r="B22" s="155" t="s">
        <v>10</v>
      </c>
      <c r="C22" s="156"/>
      <c r="D22" s="74">
        <v>239988624</v>
      </c>
      <c r="E22" s="75">
        <v>230725</v>
      </c>
      <c r="G22" s="158"/>
      <c r="H22" s="169"/>
      <c r="I22" s="170"/>
      <c r="J22" s="148"/>
      <c r="K22" s="146"/>
      <c r="L22" s="148"/>
      <c r="M22" s="146"/>
      <c r="N22" s="148"/>
      <c r="O22" s="146"/>
    </row>
    <row r="23" spans="1:15" ht="17.25" customHeight="1" thickBot="1">
      <c r="A23" s="167"/>
      <c r="B23" s="162" t="s">
        <v>41</v>
      </c>
      <c r="C23" s="163"/>
      <c r="D23" s="76">
        <v>43338</v>
      </c>
      <c r="E23" s="77">
        <v>144751</v>
      </c>
      <c r="G23" s="159"/>
      <c r="H23" s="173" t="s">
        <v>17</v>
      </c>
      <c r="I23" s="174"/>
      <c r="J23" s="80">
        <v>231798</v>
      </c>
      <c r="K23" s="81">
        <v>7061889</v>
      </c>
      <c r="L23" s="80">
        <v>230881</v>
      </c>
      <c r="M23" s="81">
        <v>7175829</v>
      </c>
      <c r="N23" s="80">
        <v>230535</v>
      </c>
      <c r="O23" s="81">
        <v>7682448</v>
      </c>
    </row>
    <row r="24" spans="5:15" ht="17.25" customHeight="1">
      <c r="E24" s="105" t="s">
        <v>71</v>
      </c>
      <c r="G24" s="175" t="s">
        <v>67</v>
      </c>
      <c r="H24" s="128" t="s">
        <v>18</v>
      </c>
      <c r="I24" s="129"/>
      <c r="J24" s="35">
        <v>185</v>
      </c>
      <c r="K24" s="36">
        <v>238</v>
      </c>
      <c r="L24" s="35">
        <v>215</v>
      </c>
      <c r="M24" s="36">
        <v>238</v>
      </c>
      <c r="N24" s="35">
        <v>300</v>
      </c>
      <c r="O24" s="36">
        <v>114</v>
      </c>
    </row>
    <row r="25" spans="7:15" ht="17.25" customHeight="1">
      <c r="G25" s="158"/>
      <c r="H25" s="164" t="s">
        <v>19</v>
      </c>
      <c r="I25" s="165"/>
      <c r="J25" s="82">
        <v>2140</v>
      </c>
      <c r="K25" s="83">
        <v>4166</v>
      </c>
      <c r="L25" s="82">
        <v>2150</v>
      </c>
      <c r="M25" s="83">
        <v>4090</v>
      </c>
      <c r="N25" s="82">
        <v>2147</v>
      </c>
      <c r="O25" s="83">
        <v>3300</v>
      </c>
    </row>
    <row r="26" spans="7:15" ht="17.25" customHeight="1">
      <c r="G26" s="158"/>
      <c r="H26" s="169" t="s">
        <v>15</v>
      </c>
      <c r="I26" s="170"/>
      <c r="J26" s="148">
        <v>1888</v>
      </c>
      <c r="K26" s="146">
        <v>3797</v>
      </c>
      <c r="L26" s="148">
        <v>1899</v>
      </c>
      <c r="M26" s="146">
        <v>3757</v>
      </c>
      <c r="N26" s="148">
        <v>1896</v>
      </c>
      <c r="O26" s="146">
        <v>3133</v>
      </c>
    </row>
    <row r="27" spans="7:15" ht="17.25" customHeight="1" thickBot="1">
      <c r="G27" s="159"/>
      <c r="H27" s="171"/>
      <c r="I27" s="172"/>
      <c r="J27" s="148"/>
      <c r="K27" s="146"/>
      <c r="L27" s="148"/>
      <c r="M27" s="146"/>
      <c r="N27" s="148"/>
      <c r="O27" s="146"/>
    </row>
    <row r="28" spans="7:15" ht="24" customHeight="1">
      <c r="G28" s="175" t="s">
        <v>75</v>
      </c>
      <c r="H28" s="128" t="s">
        <v>21</v>
      </c>
      <c r="I28" s="129"/>
      <c r="J28" s="35">
        <v>145</v>
      </c>
      <c r="K28" s="36">
        <v>26561</v>
      </c>
      <c r="L28" s="35">
        <v>145</v>
      </c>
      <c r="M28" s="36">
        <v>26261</v>
      </c>
      <c r="N28" s="35">
        <v>145</v>
      </c>
      <c r="O28" s="36">
        <v>29934</v>
      </c>
    </row>
    <row r="29" spans="7:15" ht="24" customHeight="1" thickBot="1">
      <c r="G29" s="176"/>
      <c r="H29" s="144" t="s">
        <v>22</v>
      </c>
      <c r="I29" s="177"/>
      <c r="J29" s="37">
        <v>168</v>
      </c>
      <c r="K29" s="38">
        <v>54936</v>
      </c>
      <c r="L29" s="37">
        <v>168</v>
      </c>
      <c r="M29" s="38">
        <v>54598</v>
      </c>
      <c r="N29" s="37">
        <v>168</v>
      </c>
      <c r="O29" s="38">
        <v>56392</v>
      </c>
    </row>
    <row r="30" spans="7:16" ht="17.25" customHeight="1">
      <c r="G30" s="64" t="s">
        <v>23</v>
      </c>
      <c r="O30" s="84"/>
      <c r="P30" s="84"/>
    </row>
  </sheetData>
  <sheetProtection formatCells="0" formatColumns="0" formatRows="0" insertColumns="0" insertRows="0" insertHyperlinks="0" deleteColumns="0" deleteRows="0" sort="0" autoFilter="0" pivotTables="0"/>
  <mergeCells count="58">
    <mergeCell ref="O26:O27"/>
    <mergeCell ref="G28:G29"/>
    <mergeCell ref="H28:I28"/>
    <mergeCell ref="H29:I29"/>
    <mergeCell ref="G24:G27"/>
    <mergeCell ref="H24:I24"/>
    <mergeCell ref="H25:I25"/>
    <mergeCell ref="H26:I27"/>
    <mergeCell ref="J26:J27"/>
    <mergeCell ref="K26:K27"/>
    <mergeCell ref="L21:L22"/>
    <mergeCell ref="M21:M22"/>
    <mergeCell ref="N21:N22"/>
    <mergeCell ref="L26:L27"/>
    <mergeCell ref="M26:M27"/>
    <mergeCell ref="N26:N27"/>
    <mergeCell ref="O21:O22"/>
    <mergeCell ref="B22:C22"/>
    <mergeCell ref="B23:C23"/>
    <mergeCell ref="H23:I23"/>
    <mergeCell ref="O18:O19"/>
    <mergeCell ref="B19:C19"/>
    <mergeCell ref="B20:C20"/>
    <mergeCell ref="G20:G23"/>
    <mergeCell ref="H20:I20"/>
    <mergeCell ref="L18:L19"/>
    <mergeCell ref="A21:A23"/>
    <mergeCell ref="B21:C21"/>
    <mergeCell ref="H21:I22"/>
    <mergeCell ref="J21:J22"/>
    <mergeCell ref="K21:K22"/>
    <mergeCell ref="H18:I19"/>
    <mergeCell ref="J18:J19"/>
    <mergeCell ref="K18:K19"/>
    <mergeCell ref="A18:A20"/>
    <mergeCell ref="B18:C18"/>
    <mergeCell ref="M18:M19"/>
    <mergeCell ref="N18:N19"/>
    <mergeCell ref="N14:O14"/>
    <mergeCell ref="A15:A17"/>
    <mergeCell ref="B15:C15"/>
    <mergeCell ref="B16:C16"/>
    <mergeCell ref="G16:G19"/>
    <mergeCell ref="H16:I16"/>
    <mergeCell ref="B17:C17"/>
    <mergeCell ref="H17:I17"/>
    <mergeCell ref="G8:H8"/>
    <mergeCell ref="G9:H9"/>
    <mergeCell ref="A14:C14"/>
    <mergeCell ref="G14:I15"/>
    <mergeCell ref="J14:K14"/>
    <mergeCell ref="L14:M14"/>
    <mergeCell ref="A5:A6"/>
    <mergeCell ref="B5:D5"/>
    <mergeCell ref="E5:H5"/>
    <mergeCell ref="I5:K5"/>
    <mergeCell ref="G6:H6"/>
    <mergeCell ref="G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 differentOddEven="1" scaleWithDoc="0" alignWithMargins="0">
    <oddHeader>&amp;C-  17 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K17"/>
  <sheetViews>
    <sheetView view="pageBreakPreview" zoomScaleSheetLayoutView="100" workbookViewId="0" topLeftCell="A1">
      <selection activeCell="N9" sqref="N9"/>
    </sheetView>
  </sheetViews>
  <sheetFormatPr defaultColWidth="9.00390625" defaultRowHeight="13.5"/>
  <cols>
    <col min="1" max="1" width="6.75390625" style="64" customWidth="1"/>
    <col min="2" max="2" width="10.75390625" style="64" customWidth="1"/>
    <col min="3" max="3" width="12.00390625" style="64" customWidth="1"/>
    <col min="4" max="5" width="11.125" style="64" customWidth="1"/>
    <col min="6" max="6" width="12.00390625" style="64" customWidth="1"/>
    <col min="7" max="7" width="11.625" style="64" customWidth="1"/>
    <col min="8" max="8" width="12.75390625" style="64" customWidth="1"/>
    <col min="9" max="9" width="12.25390625" style="64" customWidth="1"/>
    <col min="10" max="10" width="11.25390625" style="64" customWidth="1"/>
    <col min="11" max="11" width="11.50390625" style="64" customWidth="1"/>
    <col min="12" max="16384" width="9.00390625" style="64" customWidth="1"/>
  </cols>
  <sheetData>
    <row r="2" ht="13.5">
      <c r="A2" s="66" t="s">
        <v>50</v>
      </c>
    </row>
    <row r="3" ht="14.25" thickBot="1"/>
    <row r="4" spans="1:11" ht="15" customHeight="1">
      <c r="A4" s="178" t="s">
        <v>53</v>
      </c>
      <c r="B4" s="129"/>
      <c r="C4" s="124" t="s">
        <v>48</v>
      </c>
      <c r="D4" s="125"/>
      <c r="E4" s="126"/>
      <c r="F4" s="124" t="s">
        <v>54</v>
      </c>
      <c r="G4" s="125"/>
      <c r="H4" s="126"/>
      <c r="I4" s="127" t="s">
        <v>77</v>
      </c>
      <c r="J4" s="128"/>
      <c r="K4" s="129"/>
    </row>
    <row r="5" spans="1:11" ht="15.75" customHeight="1">
      <c r="A5" s="179"/>
      <c r="B5" s="165"/>
      <c r="C5" s="181" t="s">
        <v>24</v>
      </c>
      <c r="D5" s="182"/>
      <c r="E5" s="18" t="s">
        <v>25</v>
      </c>
      <c r="F5" s="182" t="s">
        <v>24</v>
      </c>
      <c r="G5" s="164"/>
      <c r="H5" s="18" t="s">
        <v>25</v>
      </c>
      <c r="I5" s="182" t="s">
        <v>24</v>
      </c>
      <c r="J5" s="164"/>
      <c r="K5" s="18" t="s">
        <v>25</v>
      </c>
    </row>
    <row r="6" spans="1:11" ht="33" customHeight="1" thickBot="1">
      <c r="A6" s="180"/>
      <c r="B6" s="174"/>
      <c r="C6" s="55" t="s">
        <v>63</v>
      </c>
      <c r="D6" s="56" t="s">
        <v>64</v>
      </c>
      <c r="E6" s="57" t="s">
        <v>70</v>
      </c>
      <c r="F6" s="55" t="s">
        <v>63</v>
      </c>
      <c r="G6" s="56" t="s">
        <v>64</v>
      </c>
      <c r="H6" s="57" t="s">
        <v>70</v>
      </c>
      <c r="I6" s="55" t="s">
        <v>63</v>
      </c>
      <c r="J6" s="56" t="s">
        <v>64</v>
      </c>
      <c r="K6" s="57" t="s">
        <v>70</v>
      </c>
    </row>
    <row r="7" spans="1:11" ht="18" customHeight="1">
      <c r="A7" s="185" t="s">
        <v>9</v>
      </c>
      <c r="B7" s="45" t="s">
        <v>13</v>
      </c>
      <c r="C7" s="186">
        <v>321917</v>
      </c>
      <c r="D7" s="187"/>
      <c r="E7" s="188"/>
      <c r="F7" s="186">
        <v>342788</v>
      </c>
      <c r="G7" s="187"/>
      <c r="H7" s="188"/>
      <c r="I7" s="186">
        <v>358441</v>
      </c>
      <c r="J7" s="187"/>
      <c r="K7" s="188"/>
    </row>
    <row r="8" spans="1:11" ht="18" customHeight="1">
      <c r="A8" s="158"/>
      <c r="B8" s="44" t="s">
        <v>14</v>
      </c>
      <c r="C8" s="30">
        <v>2764580</v>
      </c>
      <c r="D8" s="23">
        <v>652079</v>
      </c>
      <c r="E8" s="31">
        <v>2178883</v>
      </c>
      <c r="F8" s="30">
        <v>2804096</v>
      </c>
      <c r="G8" s="23">
        <v>649762</v>
      </c>
      <c r="H8" s="31">
        <v>2158580</v>
      </c>
      <c r="I8" s="30">
        <v>2968965</v>
      </c>
      <c r="J8" s="23">
        <v>651369</v>
      </c>
      <c r="K8" s="31">
        <v>2266823</v>
      </c>
    </row>
    <row r="9" spans="1:11" ht="30" customHeight="1" thickBot="1">
      <c r="A9" s="159"/>
      <c r="B9" s="7" t="s">
        <v>3</v>
      </c>
      <c r="C9" s="27">
        <v>2763284</v>
      </c>
      <c r="D9" s="28">
        <v>651960</v>
      </c>
      <c r="E9" s="29">
        <v>2178820</v>
      </c>
      <c r="F9" s="27">
        <v>2802845</v>
      </c>
      <c r="G9" s="28">
        <v>649630</v>
      </c>
      <c r="H9" s="29">
        <v>2158517</v>
      </c>
      <c r="I9" s="27">
        <v>2967730</v>
      </c>
      <c r="J9" s="28">
        <v>651193</v>
      </c>
      <c r="K9" s="29">
        <v>2266760</v>
      </c>
    </row>
    <row r="10" spans="1:11" ht="18" customHeight="1">
      <c r="A10" s="183" t="s">
        <v>52</v>
      </c>
      <c r="B10" s="49" t="s">
        <v>26</v>
      </c>
      <c r="C10" s="32">
        <v>121334511</v>
      </c>
      <c r="D10" s="26">
        <v>25462050</v>
      </c>
      <c r="E10" s="33">
        <v>91204233</v>
      </c>
      <c r="F10" s="32">
        <v>123013714</v>
      </c>
      <c r="G10" s="26">
        <v>25339066</v>
      </c>
      <c r="H10" s="33">
        <v>90340141</v>
      </c>
      <c r="I10" s="32">
        <v>134731179</v>
      </c>
      <c r="J10" s="26">
        <v>26229304</v>
      </c>
      <c r="K10" s="33">
        <v>94558202</v>
      </c>
    </row>
    <row r="11" spans="1:11" ht="30" customHeight="1">
      <c r="A11" s="189"/>
      <c r="B11" s="223" t="s">
        <v>3</v>
      </c>
      <c r="C11" s="30">
        <v>121290007</v>
      </c>
      <c r="D11" s="23">
        <v>25457087</v>
      </c>
      <c r="E11" s="31">
        <v>91202686</v>
      </c>
      <c r="F11" s="30">
        <v>122970451</v>
      </c>
      <c r="G11" s="23">
        <v>25333521</v>
      </c>
      <c r="H11" s="31">
        <v>90338594</v>
      </c>
      <c r="I11" s="30">
        <v>134687227</v>
      </c>
      <c r="J11" s="23">
        <v>26222145</v>
      </c>
      <c r="K11" s="31">
        <v>94556260</v>
      </c>
    </row>
    <row r="12" spans="1:11" ht="18" customHeight="1" thickBot="1">
      <c r="A12" s="190"/>
      <c r="B12" s="50" t="s">
        <v>17</v>
      </c>
      <c r="C12" s="27">
        <v>20176594</v>
      </c>
      <c r="D12" s="28">
        <v>8477712</v>
      </c>
      <c r="E12" s="29">
        <v>63097350</v>
      </c>
      <c r="F12" s="27">
        <v>20500690</v>
      </c>
      <c r="G12" s="28">
        <v>8446174</v>
      </c>
      <c r="H12" s="29">
        <v>62505436</v>
      </c>
      <c r="I12" s="27">
        <v>22329236</v>
      </c>
      <c r="J12" s="28">
        <v>8701921</v>
      </c>
      <c r="K12" s="29">
        <v>64531907</v>
      </c>
    </row>
    <row r="13" spans="1:11" ht="18" customHeight="1">
      <c r="A13" s="185" t="s">
        <v>20</v>
      </c>
      <c r="B13" s="46" t="s">
        <v>28</v>
      </c>
      <c r="C13" s="186">
        <v>586</v>
      </c>
      <c r="D13" s="187"/>
      <c r="E13" s="188"/>
      <c r="F13" s="186">
        <v>582</v>
      </c>
      <c r="G13" s="187"/>
      <c r="H13" s="188"/>
      <c r="I13" s="186">
        <v>587</v>
      </c>
      <c r="J13" s="187"/>
      <c r="K13" s="188"/>
    </row>
    <row r="14" spans="1:11" ht="18" customHeight="1">
      <c r="A14" s="158"/>
      <c r="B14" s="44" t="s">
        <v>19</v>
      </c>
      <c r="C14" s="30">
        <v>15315</v>
      </c>
      <c r="D14" s="23">
        <v>5642</v>
      </c>
      <c r="E14" s="34">
        <v>6152</v>
      </c>
      <c r="F14" s="30">
        <v>15522</v>
      </c>
      <c r="G14" s="23">
        <v>5670</v>
      </c>
      <c r="H14" s="34">
        <v>6138</v>
      </c>
      <c r="I14" s="30">
        <v>16633</v>
      </c>
      <c r="J14" s="23">
        <v>5993</v>
      </c>
      <c r="K14" s="34">
        <v>6593</v>
      </c>
    </row>
    <row r="15" spans="1:11" ht="30" customHeight="1" thickBot="1">
      <c r="A15" s="159"/>
      <c r="B15" s="7" t="s">
        <v>3</v>
      </c>
      <c r="C15" s="27">
        <v>15247</v>
      </c>
      <c r="D15" s="28">
        <v>5616</v>
      </c>
      <c r="E15" s="29">
        <v>6142</v>
      </c>
      <c r="F15" s="27">
        <v>15454</v>
      </c>
      <c r="G15" s="28">
        <v>5641</v>
      </c>
      <c r="H15" s="29">
        <v>6128</v>
      </c>
      <c r="I15" s="27">
        <v>16567</v>
      </c>
      <c r="J15" s="28">
        <v>5961</v>
      </c>
      <c r="K15" s="29">
        <v>6583</v>
      </c>
    </row>
    <row r="16" spans="1:11" ht="28.5" customHeight="1">
      <c r="A16" s="183" t="s">
        <v>69</v>
      </c>
      <c r="B16" s="4" t="s">
        <v>21</v>
      </c>
      <c r="C16" s="32">
        <v>43889</v>
      </c>
      <c r="D16" s="26">
        <v>39047</v>
      </c>
      <c r="E16" s="33">
        <v>41858</v>
      </c>
      <c r="F16" s="32">
        <v>43869</v>
      </c>
      <c r="G16" s="26">
        <v>38997</v>
      </c>
      <c r="H16" s="33">
        <v>41852</v>
      </c>
      <c r="I16" s="32">
        <v>45380</v>
      </c>
      <c r="J16" s="26">
        <v>40268</v>
      </c>
      <c r="K16" s="33">
        <v>41714</v>
      </c>
    </row>
    <row r="17" spans="1:11" ht="28.5" customHeight="1" thickBot="1">
      <c r="A17" s="184"/>
      <c r="B17" s="11" t="s">
        <v>22</v>
      </c>
      <c r="C17" s="27">
        <v>61573</v>
      </c>
      <c r="D17" s="28">
        <v>61325</v>
      </c>
      <c r="E17" s="29">
        <v>67445</v>
      </c>
      <c r="F17" s="27">
        <v>60984</v>
      </c>
      <c r="G17" s="28">
        <v>60984</v>
      </c>
      <c r="H17" s="29">
        <v>67445</v>
      </c>
      <c r="I17" s="27">
        <v>61643</v>
      </c>
      <c r="J17" s="28">
        <v>61610</v>
      </c>
      <c r="K17" s="29">
        <v>66493</v>
      </c>
    </row>
  </sheetData>
  <sheetProtection/>
  <mergeCells count="17">
    <mergeCell ref="A16:A17"/>
    <mergeCell ref="A7:A9"/>
    <mergeCell ref="C7:E7"/>
    <mergeCell ref="F7:H7"/>
    <mergeCell ref="I7:K7"/>
    <mergeCell ref="A10:A12"/>
    <mergeCell ref="A13:A15"/>
    <mergeCell ref="C13:E13"/>
    <mergeCell ref="F13:H13"/>
    <mergeCell ref="I13:K13"/>
    <mergeCell ref="A4:B6"/>
    <mergeCell ref="C4:E4"/>
    <mergeCell ref="F4:H4"/>
    <mergeCell ref="I4:K4"/>
    <mergeCell ref="C5:D5"/>
    <mergeCell ref="F5:G5"/>
    <mergeCell ref="I5:J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differentOddEven="1" scaleWithDoc="0" alignWithMargins="0">
    <oddFooter>&amp;C-  18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FF"/>
  </sheetPr>
  <dimension ref="A1:P37"/>
  <sheetViews>
    <sheetView tabSelected="1" view="pageBreakPreview" zoomScale="85" zoomScaleSheetLayoutView="85" workbookViewId="0" topLeftCell="A2">
      <selection activeCell="G2" sqref="G2"/>
    </sheetView>
  </sheetViews>
  <sheetFormatPr defaultColWidth="9.00390625" defaultRowHeight="13.5"/>
  <cols>
    <col min="1" max="1" width="6.75390625" style="64" customWidth="1"/>
    <col min="2" max="2" width="10.25390625" style="64" customWidth="1"/>
    <col min="3" max="3" width="11.625" style="64" customWidth="1"/>
    <col min="4" max="4" width="12.00390625" style="64" customWidth="1"/>
    <col min="5" max="5" width="12.25390625" style="64" customWidth="1"/>
    <col min="6" max="7" width="11.00390625" style="64" customWidth="1"/>
    <col min="8" max="8" width="11.125" style="64" customWidth="1"/>
    <col min="9" max="9" width="3.75390625" style="64" customWidth="1"/>
    <col min="10" max="10" width="11.625" style="64" customWidth="1"/>
    <col min="11" max="12" width="12.375" style="64" bestFit="1" customWidth="1"/>
    <col min="13" max="13" width="13.625" style="64" bestFit="1" customWidth="1"/>
    <col min="14" max="14" width="12.375" style="64" bestFit="1" customWidth="1"/>
    <col min="15" max="15" width="9.875" style="64" bestFit="1" customWidth="1"/>
    <col min="16" max="16" width="9.75390625" style="64" bestFit="1" customWidth="1"/>
    <col min="17" max="16384" width="9.00390625" style="64" customWidth="1"/>
  </cols>
  <sheetData>
    <row r="1" spans="8:9" ht="13.5">
      <c r="H1" s="85"/>
      <c r="I1" s="85"/>
    </row>
    <row r="2" spans="1:9" ht="17.25">
      <c r="A2" s="86" t="s">
        <v>50</v>
      </c>
      <c r="H2" s="85"/>
      <c r="I2" s="85"/>
    </row>
    <row r="3" spans="8:9" ht="14.25" thickBot="1">
      <c r="H3" s="87"/>
      <c r="I3" s="13"/>
    </row>
    <row r="4" spans="1:16" ht="17.25" customHeight="1">
      <c r="A4" s="191" t="s">
        <v>29</v>
      </c>
      <c r="B4" s="192"/>
      <c r="C4" s="124" t="s">
        <v>48</v>
      </c>
      <c r="D4" s="126"/>
      <c r="E4" s="124" t="s">
        <v>54</v>
      </c>
      <c r="F4" s="126"/>
      <c r="G4" s="124" t="s">
        <v>77</v>
      </c>
      <c r="H4" s="126"/>
      <c r="I4" s="13"/>
      <c r="J4" s="195" t="s">
        <v>68</v>
      </c>
      <c r="K4" s="195"/>
      <c r="L4" s="195"/>
      <c r="M4" s="195"/>
      <c r="N4" s="195"/>
      <c r="O4" s="195"/>
      <c r="P4" s="88"/>
    </row>
    <row r="5" spans="1:16" ht="15.75" customHeight="1" thickBot="1">
      <c r="A5" s="193"/>
      <c r="B5" s="194"/>
      <c r="C5" s="6" t="s">
        <v>30</v>
      </c>
      <c r="D5" s="41" t="s">
        <v>31</v>
      </c>
      <c r="E5" s="6" t="s">
        <v>30</v>
      </c>
      <c r="F5" s="41" t="s">
        <v>31</v>
      </c>
      <c r="G5" s="6" t="s">
        <v>30</v>
      </c>
      <c r="H5" s="41" t="s">
        <v>31</v>
      </c>
      <c r="I5" s="89"/>
      <c r="J5" s="195"/>
      <c r="K5" s="195"/>
      <c r="L5" s="195"/>
      <c r="M5" s="195"/>
      <c r="N5" s="195"/>
      <c r="O5" s="195"/>
      <c r="P5" s="88"/>
    </row>
    <row r="6" spans="1:9" ht="15" customHeight="1">
      <c r="A6" s="196" t="s">
        <v>66</v>
      </c>
      <c r="B6" s="46" t="s">
        <v>13</v>
      </c>
      <c r="C6" s="32">
        <v>1097</v>
      </c>
      <c r="D6" s="10">
        <v>295486</v>
      </c>
      <c r="E6" s="32">
        <v>2558</v>
      </c>
      <c r="F6" s="10">
        <v>296269</v>
      </c>
      <c r="G6" s="32">
        <v>2645</v>
      </c>
      <c r="H6" s="10">
        <v>299012</v>
      </c>
      <c r="I6" s="89"/>
    </row>
    <row r="7" spans="1:9" ht="15" customHeight="1">
      <c r="A7" s="197"/>
      <c r="B7" s="103" t="s">
        <v>14</v>
      </c>
      <c r="C7" s="30">
        <v>38998</v>
      </c>
      <c r="D7" s="8">
        <v>362064</v>
      </c>
      <c r="E7" s="30">
        <v>37792</v>
      </c>
      <c r="F7" s="8">
        <v>365522</v>
      </c>
      <c r="G7" s="30">
        <v>41721</v>
      </c>
      <c r="H7" s="8">
        <v>369853</v>
      </c>
      <c r="I7" s="89"/>
    </row>
    <row r="8" spans="1:9" ht="23.25" thickBot="1">
      <c r="A8" s="198"/>
      <c r="B8" s="47" t="s">
        <v>3</v>
      </c>
      <c r="C8" s="39">
        <v>38998</v>
      </c>
      <c r="D8" s="12">
        <v>362058</v>
      </c>
      <c r="E8" s="39">
        <v>37792</v>
      </c>
      <c r="F8" s="12">
        <v>365516</v>
      </c>
      <c r="G8" s="39">
        <v>41721</v>
      </c>
      <c r="H8" s="12">
        <v>369848</v>
      </c>
      <c r="I8" s="89"/>
    </row>
    <row r="9" spans="1:9" ht="15" customHeight="1">
      <c r="A9" s="199" t="s">
        <v>52</v>
      </c>
      <c r="B9" s="45" t="s">
        <v>26</v>
      </c>
      <c r="C9" s="32">
        <v>468561</v>
      </c>
      <c r="D9" s="10">
        <v>14392852</v>
      </c>
      <c r="E9" s="32">
        <v>453812</v>
      </c>
      <c r="F9" s="10">
        <v>14540353</v>
      </c>
      <c r="G9" s="32">
        <v>509431</v>
      </c>
      <c r="H9" s="10">
        <v>14769611</v>
      </c>
      <c r="I9" s="89"/>
    </row>
    <row r="10" spans="1:9" ht="22.5">
      <c r="A10" s="200"/>
      <c r="B10" s="48" t="s">
        <v>3</v>
      </c>
      <c r="C10" s="30">
        <v>468561</v>
      </c>
      <c r="D10" s="8">
        <v>14392641</v>
      </c>
      <c r="E10" s="30">
        <v>453812</v>
      </c>
      <c r="F10" s="8">
        <v>14540140</v>
      </c>
      <c r="G10" s="30">
        <v>509431</v>
      </c>
      <c r="H10" s="8">
        <v>14769387</v>
      </c>
      <c r="I10" s="89"/>
    </row>
    <row r="11" spans="1:9" ht="14.25" thickBot="1">
      <c r="A11" s="201"/>
      <c r="B11" s="104" t="s">
        <v>17</v>
      </c>
      <c r="C11" s="39">
        <v>327993</v>
      </c>
      <c r="D11" s="12">
        <v>9858968</v>
      </c>
      <c r="E11" s="39">
        <v>317669</v>
      </c>
      <c r="F11" s="12">
        <v>9961278</v>
      </c>
      <c r="G11" s="39">
        <v>336795</v>
      </c>
      <c r="H11" s="12">
        <v>9918509</v>
      </c>
      <c r="I11" s="89"/>
    </row>
    <row r="12" spans="1:9" ht="15" customHeight="1">
      <c r="A12" s="196" t="s">
        <v>67</v>
      </c>
      <c r="B12" s="9" t="s">
        <v>32</v>
      </c>
      <c r="C12" s="32">
        <v>21</v>
      </c>
      <c r="D12" s="10">
        <v>3854</v>
      </c>
      <c r="E12" s="32">
        <v>28</v>
      </c>
      <c r="F12" s="10">
        <v>3861</v>
      </c>
      <c r="G12" s="32">
        <v>21</v>
      </c>
      <c r="H12" s="10">
        <v>3845</v>
      </c>
      <c r="I12" s="89"/>
    </row>
    <row r="13" spans="1:9" ht="15" customHeight="1">
      <c r="A13" s="197"/>
      <c r="B13" s="103" t="s">
        <v>19</v>
      </c>
      <c r="C13" s="30">
        <v>111</v>
      </c>
      <c r="D13" s="8">
        <v>1188</v>
      </c>
      <c r="E13" s="30">
        <v>114</v>
      </c>
      <c r="F13" s="8">
        <v>1201</v>
      </c>
      <c r="G13" s="30">
        <v>111</v>
      </c>
      <c r="H13" s="8">
        <v>1257</v>
      </c>
      <c r="I13" s="89"/>
    </row>
    <row r="14" spans="1:9" ht="23.25" thickBot="1">
      <c r="A14" s="198"/>
      <c r="B14" s="47" t="s">
        <v>3</v>
      </c>
      <c r="C14" s="39">
        <v>111</v>
      </c>
      <c r="D14" s="12">
        <v>1187</v>
      </c>
      <c r="E14" s="39">
        <v>114</v>
      </c>
      <c r="F14" s="12">
        <v>1200</v>
      </c>
      <c r="G14" s="39">
        <v>111</v>
      </c>
      <c r="H14" s="12">
        <v>1256</v>
      </c>
      <c r="I14" s="89"/>
    </row>
    <row r="15" spans="1:9" ht="28.5" customHeight="1">
      <c r="A15" s="199" t="s">
        <v>69</v>
      </c>
      <c r="B15" s="4" t="s">
        <v>21</v>
      </c>
      <c r="C15" s="32">
        <v>12015</v>
      </c>
      <c r="D15" s="10">
        <v>39752</v>
      </c>
      <c r="E15" s="32">
        <v>12008</v>
      </c>
      <c r="F15" s="10">
        <v>39780</v>
      </c>
      <c r="G15" s="32">
        <v>12210</v>
      </c>
      <c r="H15" s="10">
        <v>39934</v>
      </c>
      <c r="I15" s="89"/>
    </row>
    <row r="16" spans="1:9" ht="30" customHeight="1" thickBot="1">
      <c r="A16" s="198"/>
      <c r="B16" s="11" t="s">
        <v>22</v>
      </c>
      <c r="C16" s="24">
        <v>13986</v>
      </c>
      <c r="D16" s="12">
        <v>56587</v>
      </c>
      <c r="E16" s="24">
        <v>13986</v>
      </c>
      <c r="F16" s="12">
        <v>56270</v>
      </c>
      <c r="G16" s="24">
        <v>14552</v>
      </c>
      <c r="H16" s="12">
        <v>56324</v>
      </c>
      <c r="I16" s="89"/>
    </row>
    <row r="18" spans="1:10" ht="18" thickBot="1">
      <c r="A18" s="86" t="s">
        <v>79</v>
      </c>
      <c r="J18" s="86" t="s">
        <v>76</v>
      </c>
    </row>
    <row r="19" spans="1:16" ht="17.25" customHeight="1">
      <c r="A19" s="202" t="s">
        <v>51</v>
      </c>
      <c r="B19" s="192"/>
      <c r="C19" s="122" t="s">
        <v>9</v>
      </c>
      <c r="D19" s="203"/>
      <c r="E19" s="122" t="s">
        <v>27</v>
      </c>
      <c r="F19" s="203"/>
      <c r="J19" s="202" t="s">
        <v>51</v>
      </c>
      <c r="K19" s="214"/>
      <c r="L19" s="204" t="s">
        <v>9</v>
      </c>
      <c r="M19" s="204" t="s">
        <v>52</v>
      </c>
      <c r="N19" s="204" t="s">
        <v>65</v>
      </c>
      <c r="O19" s="206" t="s">
        <v>34</v>
      </c>
      <c r="P19" s="203"/>
    </row>
    <row r="20" spans="1:16" ht="17.25" customHeight="1" thickBot="1">
      <c r="A20" s="193"/>
      <c r="B20" s="194"/>
      <c r="C20" s="5" t="s">
        <v>5</v>
      </c>
      <c r="D20" s="16" t="s">
        <v>6</v>
      </c>
      <c r="E20" s="17" t="s">
        <v>5</v>
      </c>
      <c r="F20" s="16" t="s">
        <v>6</v>
      </c>
      <c r="J20" s="193"/>
      <c r="K20" s="215"/>
      <c r="L20" s="205"/>
      <c r="M20" s="205"/>
      <c r="N20" s="205"/>
      <c r="O20" s="14" t="s">
        <v>21</v>
      </c>
      <c r="P20" s="15" t="s">
        <v>22</v>
      </c>
    </row>
    <row r="21" spans="1:16" ht="17.25" customHeight="1">
      <c r="A21" s="207" t="s">
        <v>42</v>
      </c>
      <c r="B21" s="208"/>
      <c r="C21" s="107">
        <v>334110</v>
      </c>
      <c r="D21" s="108">
        <v>338785</v>
      </c>
      <c r="E21" s="109">
        <v>16362664</v>
      </c>
      <c r="F21" s="108">
        <v>13871524</v>
      </c>
      <c r="J21" s="196" t="s">
        <v>49</v>
      </c>
      <c r="K21" s="58" t="s">
        <v>35</v>
      </c>
      <c r="L21" s="90">
        <v>620281</v>
      </c>
      <c r="M21" s="90">
        <v>30560403</v>
      </c>
      <c r="N21" s="26">
        <v>19856746</v>
      </c>
      <c r="O21" s="90">
        <v>49269</v>
      </c>
      <c r="P21" s="10">
        <v>67445</v>
      </c>
    </row>
    <row r="22" spans="1:16" ht="17.25" customHeight="1">
      <c r="A22" s="211" t="s">
        <v>43</v>
      </c>
      <c r="B22" s="212"/>
      <c r="C22" s="110">
        <v>3390175</v>
      </c>
      <c r="D22" s="111">
        <v>268726</v>
      </c>
      <c r="E22" s="112">
        <v>148372953</v>
      </c>
      <c r="F22" s="111">
        <v>10781166</v>
      </c>
      <c r="J22" s="209"/>
      <c r="K22" s="59" t="s">
        <v>36</v>
      </c>
      <c r="L22" s="91">
        <v>3466154</v>
      </c>
      <c r="M22" s="91">
        <v>144486304</v>
      </c>
      <c r="N22" s="23">
        <v>40104597</v>
      </c>
      <c r="O22" s="91">
        <v>41685</v>
      </c>
      <c r="P22" s="8">
        <v>58284</v>
      </c>
    </row>
    <row r="23" spans="1:16" ht="17.25" customHeight="1">
      <c r="A23" s="211" t="s">
        <v>44</v>
      </c>
      <c r="B23" s="212"/>
      <c r="C23" s="110">
        <v>110152</v>
      </c>
      <c r="D23" s="111">
        <v>233867</v>
      </c>
      <c r="E23" s="112">
        <v>4041057</v>
      </c>
      <c r="F23" s="111">
        <v>6640739</v>
      </c>
      <c r="J23" s="209"/>
      <c r="K23" s="60" t="s">
        <v>37</v>
      </c>
      <c r="L23" s="91">
        <v>352568</v>
      </c>
      <c r="M23" s="91">
        <v>10291421</v>
      </c>
      <c r="N23" s="23">
        <v>6488243</v>
      </c>
      <c r="O23" s="91">
        <v>29190</v>
      </c>
      <c r="P23" s="8">
        <v>55520</v>
      </c>
    </row>
    <row r="24" spans="1:16" ht="17.25" customHeight="1">
      <c r="A24" s="211" t="s">
        <v>45</v>
      </c>
      <c r="B24" s="212"/>
      <c r="C24" s="110">
        <v>6147</v>
      </c>
      <c r="D24" s="111">
        <v>0</v>
      </c>
      <c r="E24" s="112">
        <v>132514</v>
      </c>
      <c r="F24" s="111">
        <v>0</v>
      </c>
      <c r="J24" s="209"/>
      <c r="K24" s="59" t="s">
        <v>38</v>
      </c>
      <c r="L24" s="91">
        <v>6147</v>
      </c>
      <c r="M24" s="91">
        <v>136318</v>
      </c>
      <c r="N24" s="23">
        <v>42618</v>
      </c>
      <c r="O24" s="91">
        <v>22176</v>
      </c>
      <c r="P24" s="8">
        <v>28229</v>
      </c>
    </row>
    <row r="25" spans="1:16" ht="17.25" customHeight="1" thickBot="1">
      <c r="A25" s="216" t="s">
        <v>46</v>
      </c>
      <c r="B25" s="217"/>
      <c r="C25" s="113">
        <v>920937</v>
      </c>
      <c r="D25" s="114">
        <v>277478</v>
      </c>
      <c r="E25" s="115">
        <v>43040632</v>
      </c>
      <c r="F25" s="114">
        <v>12194125</v>
      </c>
      <c r="J25" s="210"/>
      <c r="K25" s="61" t="s">
        <v>39</v>
      </c>
      <c r="L25" s="92">
        <v>1145402</v>
      </c>
      <c r="M25" s="92">
        <v>52457719</v>
      </c>
      <c r="N25" s="25">
        <v>25237426</v>
      </c>
      <c r="O25" s="93">
        <v>45799</v>
      </c>
      <c r="P25" s="12">
        <v>59507</v>
      </c>
    </row>
    <row r="26" spans="10:16" ht="17.25" customHeight="1" thickBot="1">
      <c r="J26" s="196" t="s">
        <v>55</v>
      </c>
      <c r="K26" s="58" t="s">
        <v>35</v>
      </c>
      <c r="L26" s="106">
        <v>640320</v>
      </c>
      <c r="M26" s="106">
        <v>31257244</v>
      </c>
      <c r="N26" s="68">
        <v>20313672</v>
      </c>
      <c r="O26" s="106">
        <v>48815</v>
      </c>
      <c r="P26" s="51">
        <v>67445</v>
      </c>
    </row>
    <row r="27" spans="1:16" ht="17.25" customHeight="1">
      <c r="A27" s="202" t="s">
        <v>51</v>
      </c>
      <c r="B27" s="192"/>
      <c r="C27" s="191" t="s">
        <v>33</v>
      </c>
      <c r="D27" s="192"/>
      <c r="E27" s="122" t="s">
        <v>40</v>
      </c>
      <c r="F27" s="222"/>
      <c r="G27" s="222"/>
      <c r="H27" s="203"/>
      <c r="J27" s="209"/>
      <c r="K27" s="59" t="s">
        <v>36</v>
      </c>
      <c r="L27" s="91">
        <v>3498386</v>
      </c>
      <c r="M27" s="91">
        <v>145801350</v>
      </c>
      <c r="N27" s="23">
        <v>40374251</v>
      </c>
      <c r="O27" s="91">
        <v>41677</v>
      </c>
      <c r="P27" s="8">
        <v>58284</v>
      </c>
    </row>
    <row r="28" spans="1:16" ht="17.25" customHeight="1">
      <c r="A28" s="218"/>
      <c r="B28" s="219"/>
      <c r="C28" s="220"/>
      <c r="D28" s="221"/>
      <c r="E28" s="181" t="s">
        <v>21</v>
      </c>
      <c r="F28" s="213"/>
      <c r="G28" s="181" t="s">
        <v>22</v>
      </c>
      <c r="H28" s="213"/>
      <c r="J28" s="209"/>
      <c r="K28" s="60" t="s">
        <v>37</v>
      </c>
      <c r="L28" s="91">
        <v>339197</v>
      </c>
      <c r="M28" s="91">
        <v>9999602</v>
      </c>
      <c r="N28" s="23">
        <v>6277949</v>
      </c>
      <c r="O28" s="91">
        <v>29480</v>
      </c>
      <c r="P28" s="8">
        <v>55520</v>
      </c>
    </row>
    <row r="29" spans="1:16" ht="17.25" customHeight="1" thickBot="1">
      <c r="A29" s="193"/>
      <c r="B29" s="194"/>
      <c r="C29" s="2" t="s">
        <v>5</v>
      </c>
      <c r="D29" s="19" t="s">
        <v>6</v>
      </c>
      <c r="E29" s="20" t="s">
        <v>5</v>
      </c>
      <c r="F29" s="21" t="s">
        <v>6</v>
      </c>
      <c r="G29" s="2" t="s">
        <v>5</v>
      </c>
      <c r="H29" s="19" t="s">
        <v>6</v>
      </c>
      <c r="J29" s="209"/>
      <c r="K29" s="59" t="s">
        <v>38</v>
      </c>
      <c r="L29" s="91">
        <v>6147</v>
      </c>
      <c r="M29" s="91">
        <v>136318</v>
      </c>
      <c r="N29" s="23">
        <v>42619</v>
      </c>
      <c r="O29" s="91">
        <v>22176</v>
      </c>
      <c r="P29" s="8">
        <v>28229</v>
      </c>
    </row>
    <row r="30" spans="1:16" ht="17.25" customHeight="1" thickBot="1">
      <c r="A30" s="207" t="s">
        <v>42</v>
      </c>
      <c r="B30" s="208"/>
      <c r="C30" s="116">
        <v>10168167</v>
      </c>
      <c r="D30" s="117">
        <v>9406471</v>
      </c>
      <c r="E30" s="118">
        <v>48974</v>
      </c>
      <c r="F30" s="119">
        <v>40945</v>
      </c>
      <c r="G30" s="116">
        <v>65700</v>
      </c>
      <c r="H30" s="117">
        <v>66493</v>
      </c>
      <c r="J30" s="210"/>
      <c r="K30" s="61" t="s">
        <v>39</v>
      </c>
      <c r="L30" s="94">
        <v>1123430</v>
      </c>
      <c r="M30" s="94">
        <v>51430437</v>
      </c>
      <c r="N30" s="22">
        <v>24421782</v>
      </c>
      <c r="O30" s="95">
        <v>45780</v>
      </c>
      <c r="P30" s="3">
        <v>59507</v>
      </c>
    </row>
    <row r="31" spans="1:16" ht="17.25" customHeight="1">
      <c r="A31" s="211" t="s">
        <v>43</v>
      </c>
      <c r="B31" s="212"/>
      <c r="C31" s="110">
        <v>37866213</v>
      </c>
      <c r="D31" s="111">
        <v>5116875</v>
      </c>
      <c r="E31" s="112">
        <v>43766</v>
      </c>
      <c r="F31" s="120">
        <v>40120</v>
      </c>
      <c r="G31" s="110">
        <v>62515</v>
      </c>
      <c r="H31" s="111">
        <v>58821</v>
      </c>
      <c r="J31" s="196" t="s">
        <v>80</v>
      </c>
      <c r="K31" s="58" t="s">
        <v>35</v>
      </c>
      <c r="L31" s="90">
        <f>C21+D21</f>
        <v>672895</v>
      </c>
      <c r="M31" s="90">
        <f>E21+F21</f>
        <v>30234188</v>
      </c>
      <c r="N31" s="90">
        <f>C30+D30</f>
        <v>19574638</v>
      </c>
      <c r="O31" s="90">
        <f>ROUND(M31/L31*1000,0)</f>
        <v>44932</v>
      </c>
      <c r="P31" s="108">
        <f>MAX(G30,H30)</f>
        <v>66493</v>
      </c>
    </row>
    <row r="32" spans="1:16" ht="17.25" customHeight="1">
      <c r="A32" s="211" t="s">
        <v>44</v>
      </c>
      <c r="B32" s="212"/>
      <c r="C32" s="110">
        <v>2323280</v>
      </c>
      <c r="D32" s="111">
        <v>4414595</v>
      </c>
      <c r="E32" s="112">
        <v>36686</v>
      </c>
      <c r="F32" s="120">
        <v>28395</v>
      </c>
      <c r="G32" s="110">
        <v>55007</v>
      </c>
      <c r="H32" s="111">
        <v>54898</v>
      </c>
      <c r="J32" s="209"/>
      <c r="K32" s="59" t="s">
        <v>36</v>
      </c>
      <c r="L32" s="91">
        <f>C22+D22</f>
        <v>3658901</v>
      </c>
      <c r="M32" s="91">
        <f>E22+F22</f>
        <v>159154119</v>
      </c>
      <c r="N32" s="91">
        <f>C31+D31</f>
        <v>42983088</v>
      </c>
      <c r="O32" s="91">
        <f>ROUND(M32/L32*1000,0)</f>
        <v>43498</v>
      </c>
      <c r="P32" s="111">
        <f>MAX(G31,H31)</f>
        <v>62515</v>
      </c>
    </row>
    <row r="33" spans="1:16" ht="17.25" customHeight="1">
      <c r="A33" s="211" t="s">
        <v>45</v>
      </c>
      <c r="B33" s="212"/>
      <c r="C33" s="110">
        <v>41724</v>
      </c>
      <c r="D33" s="111">
        <v>0</v>
      </c>
      <c r="E33" s="112">
        <v>21558</v>
      </c>
      <c r="F33" s="120">
        <v>0</v>
      </c>
      <c r="G33" s="110">
        <v>26800</v>
      </c>
      <c r="H33" s="111">
        <v>0</v>
      </c>
      <c r="J33" s="209"/>
      <c r="K33" s="60" t="s">
        <v>37</v>
      </c>
      <c r="L33" s="91">
        <f>C23+D23</f>
        <v>344019</v>
      </c>
      <c r="M33" s="91">
        <f>E23+F23</f>
        <v>10681796</v>
      </c>
      <c r="N33" s="91">
        <f>C32+D32</f>
        <v>6737875</v>
      </c>
      <c r="O33" s="91">
        <f>ROUND(M33/L33*1000,0)</f>
        <v>31050</v>
      </c>
      <c r="P33" s="111">
        <f>MAX(G32,H32)</f>
        <v>55007</v>
      </c>
    </row>
    <row r="34" spans="1:16" ht="17.25" customHeight="1" thickBot="1">
      <c r="A34" s="216" t="s">
        <v>46</v>
      </c>
      <c r="B34" s="217"/>
      <c r="C34" s="113">
        <v>19017465</v>
      </c>
      <c r="D34" s="114">
        <v>7180018</v>
      </c>
      <c r="E34" s="115">
        <v>46736</v>
      </c>
      <c r="F34" s="121">
        <v>43946</v>
      </c>
      <c r="G34" s="113">
        <v>59599</v>
      </c>
      <c r="H34" s="114">
        <v>59136</v>
      </c>
      <c r="J34" s="209"/>
      <c r="K34" s="59" t="s">
        <v>38</v>
      </c>
      <c r="L34" s="91">
        <f>C24+D24</f>
        <v>6147</v>
      </c>
      <c r="M34" s="91">
        <f>E24+F24</f>
        <v>132514</v>
      </c>
      <c r="N34" s="91">
        <f>C33+D33</f>
        <v>41724</v>
      </c>
      <c r="O34" s="91">
        <f>ROUND(M34/L34*1000,0)</f>
        <v>21558</v>
      </c>
      <c r="P34" s="111">
        <f>MAX(G33,H33)</f>
        <v>26800</v>
      </c>
    </row>
    <row r="35" spans="8:16" ht="17.25" customHeight="1" thickBot="1">
      <c r="H35" s="96"/>
      <c r="J35" s="210"/>
      <c r="K35" s="61" t="s">
        <v>39</v>
      </c>
      <c r="L35" s="93">
        <f>C25+D25</f>
        <v>1198415</v>
      </c>
      <c r="M35" s="93">
        <f>E25+F25</f>
        <v>55234757</v>
      </c>
      <c r="N35" s="93">
        <f>C34+D34</f>
        <v>26197483</v>
      </c>
      <c r="O35" s="93">
        <f>ROUND(M35/L35*1000,0)</f>
        <v>46090</v>
      </c>
      <c r="P35" s="114">
        <f>MAX(G34,H34)</f>
        <v>59599</v>
      </c>
    </row>
    <row r="36" spans="2:16" ht="13.5">
      <c r="B36" s="97"/>
      <c r="C36" s="98"/>
      <c r="D36" s="98"/>
      <c r="E36" s="98"/>
      <c r="F36" s="96"/>
      <c r="P36" s="84"/>
    </row>
    <row r="37" spans="3:5" ht="13.5">
      <c r="C37" s="98"/>
      <c r="D37" s="98"/>
      <c r="E37" s="98"/>
    </row>
  </sheetData>
  <sheetProtection formatCells="0" formatColumns="0" formatRows="0" insertColumns="0" insertRows="0" insertHyperlinks="0" deleteColumns="0" deleteRows="0" sort="0" autoFilter="0" pivotTables="0"/>
  <mergeCells count="35">
    <mergeCell ref="A31:B31"/>
    <mergeCell ref="J31:J35"/>
    <mergeCell ref="A32:B32"/>
    <mergeCell ref="A33:B33"/>
    <mergeCell ref="A34:B34"/>
    <mergeCell ref="A25:B25"/>
    <mergeCell ref="J26:J30"/>
    <mergeCell ref="A27:B29"/>
    <mergeCell ref="C27:D28"/>
    <mergeCell ref="E27:H27"/>
    <mergeCell ref="E28:F28"/>
    <mergeCell ref="G28:H28"/>
    <mergeCell ref="A30:B30"/>
    <mergeCell ref="J19:K20"/>
    <mergeCell ref="L19:L20"/>
    <mergeCell ref="M19:M20"/>
    <mergeCell ref="N19:N20"/>
    <mergeCell ref="O19:P19"/>
    <mergeCell ref="A21:B21"/>
    <mergeCell ref="J21:J25"/>
    <mergeCell ref="A22:B22"/>
    <mergeCell ref="A23:B23"/>
    <mergeCell ref="A24:B24"/>
    <mergeCell ref="A9:A11"/>
    <mergeCell ref="A12:A14"/>
    <mergeCell ref="A15:A16"/>
    <mergeCell ref="A19:B20"/>
    <mergeCell ref="C19:D19"/>
    <mergeCell ref="E19:F19"/>
    <mergeCell ref="A4:B5"/>
    <mergeCell ref="C4:D4"/>
    <mergeCell ref="E4:F4"/>
    <mergeCell ref="G4:H4"/>
    <mergeCell ref="J4:O5"/>
    <mergeCell ref="A6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differentOddEven="1" scaleWithDoc="0" alignWithMargins="0">
    <oddHeader>&amp;C-  19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清水　祐志</cp:lastModifiedBy>
  <cp:lastPrinted>2018-09-18T06:51:39Z</cp:lastPrinted>
  <dcterms:created xsi:type="dcterms:W3CDTF">2002-06-17T07:32:02Z</dcterms:created>
  <dcterms:modified xsi:type="dcterms:W3CDTF">2018-09-18T06:52:24Z</dcterms:modified>
  <cp:category/>
  <cp:version/>
  <cp:contentType/>
  <cp:contentStatus/>
</cp:coreProperties>
</file>