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 tabRatio="669"/>
  </bookViews>
  <sheets>
    <sheet name="固定資産税（家屋）に関する概要その2" sheetId="50" r:id="rId1"/>
  </sheets>
  <definedNames>
    <definedName name="_xlnm.Print_Area" localSheetId="0">'固定資産税（家屋）に関する概要その2'!$A$1:$J$26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50" l="1"/>
  <c r="I10" i="50"/>
  <c r="I11" i="50"/>
  <c r="I12" i="50"/>
  <c r="I13" i="50"/>
  <c r="I24" i="50" l="1"/>
  <c r="I23" i="50"/>
  <c r="I21" i="50"/>
  <c r="I20" i="50"/>
  <c r="H7" i="50"/>
  <c r="I7" i="50"/>
  <c r="I9" i="50" l="1"/>
  <c r="I8" i="50"/>
  <c r="H11" i="50"/>
  <c r="H12" i="50"/>
  <c r="H10" i="50"/>
  <c r="H9" i="50"/>
  <c r="H8" i="50"/>
  <c r="G25" i="50"/>
  <c r="F25" i="50"/>
  <c r="E25" i="50"/>
  <c r="D25" i="50"/>
  <c r="C25" i="50"/>
  <c r="B25" i="50"/>
  <c r="E13" i="50"/>
  <c r="D13" i="50"/>
  <c r="C13" i="50"/>
  <c r="B13" i="50"/>
  <c r="F13" i="50"/>
  <c r="G13" i="50"/>
  <c r="H13" i="50" l="1"/>
  <c r="I25" i="50"/>
</calcChain>
</file>

<file path=xl/sharedStrings.xml><?xml version="1.0" encoding="utf-8"?>
<sst xmlns="http://schemas.openxmlformats.org/spreadsheetml/2006/main" count="49" uniqueCount="25">
  <si>
    <t>床面積（㎡）</t>
    <rPh sb="0" eb="3">
      <t>ユカメンセキ</t>
    </rPh>
    <phoneticPr fontId="2"/>
  </si>
  <si>
    <t>決定価格（千円）</t>
    <rPh sb="0" eb="2">
      <t>ケッテイ</t>
    </rPh>
    <rPh sb="2" eb="4">
      <t>カカク</t>
    </rPh>
    <rPh sb="5" eb="6">
      <t>セン</t>
    </rPh>
    <rPh sb="6" eb="7">
      <t>エン</t>
    </rPh>
    <phoneticPr fontId="2"/>
  </si>
  <si>
    <t>専用住宅</t>
    <rPh sb="0" eb="2">
      <t>センヨウ</t>
    </rPh>
    <rPh sb="2" eb="4">
      <t>ジュウタク</t>
    </rPh>
    <phoneticPr fontId="2"/>
  </si>
  <si>
    <t>共同住宅</t>
    <rPh sb="0" eb="2">
      <t>キョウドウ</t>
    </rPh>
    <rPh sb="2" eb="4">
      <t>ジュウタク</t>
    </rPh>
    <phoneticPr fontId="2"/>
  </si>
  <si>
    <t>併用住宅</t>
    <rPh sb="0" eb="2">
      <t>ヘイヨウ</t>
    </rPh>
    <rPh sb="2" eb="4">
      <t>ジュウタク</t>
    </rPh>
    <phoneticPr fontId="2"/>
  </si>
  <si>
    <t>事務所・店舗</t>
    <rPh sb="0" eb="2">
      <t>ジム</t>
    </rPh>
    <rPh sb="2" eb="3">
      <t>ショ</t>
    </rPh>
    <rPh sb="4" eb="6">
      <t>テンポ</t>
    </rPh>
    <phoneticPr fontId="2"/>
  </si>
  <si>
    <t>その他</t>
    <rPh sb="2" eb="3">
      <t>タ</t>
    </rPh>
    <phoneticPr fontId="2"/>
  </si>
  <si>
    <t>新増築分</t>
    <rPh sb="0" eb="1">
      <t>シン</t>
    </rPh>
    <rPh sb="1" eb="2">
      <t>ゾウ</t>
    </rPh>
    <rPh sb="2" eb="3">
      <t>チク</t>
    </rPh>
    <rPh sb="3" eb="4">
      <t>ブン</t>
    </rPh>
    <phoneticPr fontId="2"/>
  </si>
  <si>
    <t>滅失</t>
    <rPh sb="0" eb="2">
      <t>メッシツ</t>
    </rPh>
    <phoneticPr fontId="2"/>
  </si>
  <si>
    <t>②非木造</t>
    <rPh sb="1" eb="2">
      <t>ヒ</t>
    </rPh>
    <rPh sb="2" eb="3">
      <t>キ</t>
    </rPh>
    <rPh sb="3" eb="4">
      <t>ヅクリ</t>
    </rPh>
    <phoneticPr fontId="2"/>
  </si>
  <si>
    <t>住宅・アパート</t>
    <rPh sb="0" eb="2">
      <t>ジュウタク</t>
    </rPh>
    <phoneticPr fontId="2"/>
  </si>
  <si>
    <t>病院・ホテル</t>
    <rPh sb="0" eb="2">
      <t>ビョウイン</t>
    </rPh>
    <phoneticPr fontId="2"/>
  </si>
  <si>
    <t>①②ともに増改築に伴う増加・滅失を含む。</t>
    <rPh sb="5" eb="8">
      <t>ゾウカイチク</t>
    </rPh>
    <rPh sb="9" eb="10">
      <t>トモナ</t>
    </rPh>
    <rPh sb="11" eb="13">
      <t>ゾウカ</t>
    </rPh>
    <rPh sb="14" eb="16">
      <t>メッシツ</t>
    </rPh>
    <rPh sb="17" eb="18">
      <t>フク</t>
    </rPh>
    <phoneticPr fontId="2"/>
  </si>
  <si>
    <t>合計</t>
    <rPh sb="0" eb="1">
      <t>ゴウ</t>
    </rPh>
    <rPh sb="1" eb="2">
      <t>ケイ</t>
    </rPh>
    <phoneticPr fontId="2"/>
  </si>
  <si>
    <t>附属家</t>
    <rPh sb="0" eb="1">
      <t>フ</t>
    </rPh>
    <rPh sb="1" eb="2">
      <t>ゾク</t>
    </rPh>
    <rPh sb="2" eb="3">
      <t>イエ</t>
    </rPh>
    <phoneticPr fontId="2"/>
  </si>
  <si>
    <t>工場・倉庫</t>
    <rPh sb="0" eb="1">
      <t>コウ</t>
    </rPh>
    <rPh sb="1" eb="2">
      <t>バ</t>
    </rPh>
    <rPh sb="3" eb="4">
      <t>クラ</t>
    </rPh>
    <rPh sb="4" eb="5">
      <t>コ</t>
    </rPh>
    <phoneticPr fontId="2"/>
  </si>
  <si>
    <t>①木造</t>
    <rPh sb="1" eb="2">
      <t>キ</t>
    </rPh>
    <rPh sb="2" eb="3">
      <t>ヅクリ</t>
    </rPh>
    <phoneticPr fontId="2"/>
  </si>
  <si>
    <t>単位当たり価格（円）</t>
    <rPh sb="0" eb="2">
      <t>タンイ</t>
    </rPh>
    <rPh sb="2" eb="3">
      <t>アタ</t>
    </rPh>
    <rPh sb="5" eb="7">
      <t>カカク</t>
    </rPh>
    <rPh sb="8" eb="9">
      <t>エン</t>
    </rPh>
    <phoneticPr fontId="2"/>
  </si>
  <si>
    <t>注１）附属家とは、物置程度のものをいう。</t>
    <rPh sb="0" eb="1">
      <t>チュウ</t>
    </rPh>
    <rPh sb="3" eb="5">
      <t>フゾク</t>
    </rPh>
    <rPh sb="5" eb="6">
      <t>イエ</t>
    </rPh>
    <rPh sb="9" eb="11">
      <t>モノオキ</t>
    </rPh>
    <rPh sb="11" eb="13">
      <t>テイド</t>
    </rPh>
    <phoneticPr fontId="2"/>
  </si>
  <si>
    <t>注２）旅館・料亭・ホテル、劇場・病院、工場・倉庫、土蔵はその他</t>
    <rPh sb="0" eb="1">
      <t>チュウ</t>
    </rPh>
    <rPh sb="3" eb="5">
      <t>リョカン</t>
    </rPh>
    <rPh sb="6" eb="8">
      <t>リョウテイ</t>
    </rPh>
    <rPh sb="13" eb="15">
      <t>ゲキジョウ</t>
    </rPh>
    <rPh sb="16" eb="18">
      <t>ビョウイン</t>
    </rPh>
    <rPh sb="19" eb="21">
      <t>コウジョウ</t>
    </rPh>
    <rPh sb="22" eb="24">
      <t>ソウコ</t>
    </rPh>
    <rPh sb="25" eb="27">
      <t>ドゾウ</t>
    </rPh>
    <rPh sb="30" eb="31">
      <t>タ</t>
    </rPh>
    <phoneticPr fontId="2"/>
  </si>
  <si>
    <t>棟数（棟）</t>
    <rPh sb="0" eb="1">
      <t>トウ</t>
    </rPh>
    <rPh sb="1" eb="2">
      <t>スウ</t>
    </rPh>
    <rPh sb="3" eb="4">
      <t>ムネ</t>
    </rPh>
    <phoneticPr fontId="2"/>
  </si>
  <si>
    <t>区分　</t>
    <rPh sb="0" eb="2">
      <t>クブン</t>
    </rPh>
    <phoneticPr fontId="2"/>
  </si>
  <si>
    <t xml:space="preserve"> 家屋種類</t>
    <rPh sb="1" eb="5">
      <t>カオクシュルイ</t>
    </rPh>
    <phoneticPr fontId="2"/>
  </si>
  <si>
    <t>エ　家屋の新築・滅失状況（令和３年中）</t>
    <rPh sb="2" eb="4">
      <t>カオク</t>
    </rPh>
    <rPh sb="5" eb="7">
      <t>シンチク</t>
    </rPh>
    <rPh sb="8" eb="10">
      <t>メッシツ</t>
    </rPh>
    <rPh sb="10" eb="12">
      <t>ジョウキョウ</t>
    </rPh>
    <rPh sb="13" eb="15">
      <t>レイワ</t>
    </rPh>
    <rPh sb="16" eb="17">
      <t>ネン</t>
    </rPh>
    <rPh sb="17" eb="18">
      <t>チュウ</t>
    </rPh>
    <phoneticPr fontId="2"/>
  </si>
  <si>
    <t>資料：令和４年度固定資産の価格等の概要調書</t>
    <rPh sb="3" eb="5">
      <t>レイワ</t>
    </rPh>
    <rPh sb="6" eb="8">
      <t>ネンドガイヨウチョウショ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</si>
</sst>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Border="1" applyAlignment="1">
      <alignment vertical="center" shrinkToFit="1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6" fontId="1" fillId="0" borderId="16" xfId="1" applyNumberFormat="1" applyFont="1" applyBorder="1" applyAlignment="1">
      <alignment vertical="center"/>
    </xf>
    <xf numFmtId="176" fontId="1" fillId="0" borderId="17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76" fontId="1" fillId="0" borderId="4" xfId="1" applyNumberFormat="1" applyFont="1" applyBorder="1" applyAlignment="1">
      <alignment vertical="center"/>
    </xf>
    <xf numFmtId="176" fontId="1" fillId="0" borderId="18" xfId="1" applyNumberFormat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1" fillId="0" borderId="11" xfId="1" applyNumberFormat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177" fontId="1" fillId="0" borderId="3" xfId="1" applyNumberFormat="1" applyFont="1" applyBorder="1" applyAlignment="1">
      <alignment vertical="center"/>
    </xf>
    <xf numFmtId="177" fontId="1" fillId="0" borderId="4" xfId="1" applyNumberFormat="1" applyFont="1" applyBorder="1" applyAlignment="1">
      <alignment vertical="center"/>
    </xf>
    <xf numFmtId="177" fontId="1" fillId="0" borderId="18" xfId="1" applyNumberFormat="1" applyFont="1" applyBorder="1" applyAlignment="1">
      <alignment vertical="center"/>
    </xf>
    <xf numFmtId="177" fontId="1" fillId="0" borderId="21" xfId="1" applyNumberFormat="1" applyFont="1" applyBorder="1" applyAlignment="1">
      <alignment vertical="center"/>
    </xf>
    <xf numFmtId="177" fontId="1" fillId="0" borderId="0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10" xfId="1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177" fontId="1" fillId="0" borderId="16" xfId="1" applyNumberFormat="1" applyFont="1" applyBorder="1" applyAlignment="1">
      <alignment vertical="center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177" fontId="1" fillId="0" borderId="17" xfId="1" applyNumberFormat="1" applyFont="1" applyBorder="1" applyAlignment="1">
      <alignment vertical="center"/>
    </xf>
    <xf numFmtId="177" fontId="1" fillId="0" borderId="6" xfId="1" applyNumberFormat="1" applyFont="1" applyBorder="1" applyAlignment="1">
      <alignment vertical="center"/>
    </xf>
    <xf numFmtId="0" fontId="1" fillId="0" borderId="22" xfId="1" applyFont="1" applyBorder="1" applyAlignment="1">
      <alignment horizontal="center" vertical="center"/>
    </xf>
    <xf numFmtId="176" fontId="1" fillId="0" borderId="25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7" fontId="1" fillId="0" borderId="27" xfId="1" applyNumberFormat="1" applyFont="1" applyBorder="1" applyAlignment="1">
      <alignment vertical="center"/>
    </xf>
    <xf numFmtId="177" fontId="1" fillId="0" borderId="19" xfId="1" applyNumberFormat="1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177" fontId="1" fillId="0" borderId="25" xfId="1" applyNumberFormat="1" applyFont="1" applyBorder="1" applyAlignment="1">
      <alignment vertical="center"/>
    </xf>
    <xf numFmtId="177" fontId="1" fillId="0" borderId="26" xfId="1" applyNumberFormat="1" applyFont="1" applyBorder="1" applyAlignment="1">
      <alignment vertical="center"/>
    </xf>
    <xf numFmtId="177" fontId="1" fillId="0" borderId="22" xfId="1" applyNumberFormat="1" applyFont="1" applyBorder="1" applyAlignment="1">
      <alignment vertical="center"/>
    </xf>
    <xf numFmtId="0" fontId="1" fillId="0" borderId="25" xfId="1" applyFont="1" applyBorder="1" applyAlignment="1">
      <alignment horizontal="center" vertical="center"/>
    </xf>
    <xf numFmtId="0" fontId="0" fillId="0" borderId="14" xfId="1" applyFont="1" applyBorder="1" applyAlignment="1">
      <alignment horizontal="right" vertical="center" wrapText="1" indent="1"/>
    </xf>
    <xf numFmtId="0" fontId="0" fillId="0" borderId="28" xfId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0</xdr:rowOff>
    </xdr:from>
    <xdr:to>
      <xdr:col>1</xdr:col>
      <xdr:colOff>0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A66A4E04-457F-4B08-B4DE-85B4F101399C}"/>
            </a:ext>
          </a:extLst>
        </xdr:cNvPr>
        <xdr:cNvCxnSpPr/>
      </xdr:nvCxnSpPr>
      <xdr:spPr bwMode="auto">
        <a:xfrm>
          <a:off x="38100" y="809625"/>
          <a:ext cx="1314450" cy="571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0</xdr:col>
      <xdr:colOff>38100</xdr:colOff>
      <xdr:row>17</xdr:row>
      <xdr:rowOff>0</xdr:rowOff>
    </xdr:from>
    <xdr:to>
      <xdr:col>1</xdr:col>
      <xdr:colOff>0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B7DFEADF-4A9A-40BF-9410-3050DE2D5C30}"/>
            </a:ext>
          </a:extLst>
        </xdr:cNvPr>
        <xdr:cNvCxnSpPr/>
      </xdr:nvCxnSpPr>
      <xdr:spPr bwMode="auto">
        <a:xfrm>
          <a:off x="38100" y="809625"/>
          <a:ext cx="1314450" cy="5715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view="pageBreakPreview" zoomScaleNormal="100" zoomScaleSheetLayoutView="100" workbookViewId="0">
      <selection sqref="A1:XFD1048576"/>
    </sheetView>
  </sheetViews>
  <sheetFormatPr defaultRowHeight="13.5"/>
  <cols>
    <col min="1" max="1" width="17.75" style="1" customWidth="1"/>
    <col min="2" max="4" width="10.625" style="1" customWidth="1"/>
    <col min="5" max="10" width="11.625" style="1" customWidth="1"/>
    <col min="11" max="11" width="9" style="1"/>
    <col min="12" max="12" width="9.25" style="1" bestFit="1" customWidth="1"/>
    <col min="13" max="16384" width="9" style="1"/>
  </cols>
  <sheetData>
    <row r="1" spans="1:1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25">
      <c r="A2" s="8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18" customHeight="1">
      <c r="A3" s="9" t="s">
        <v>12</v>
      </c>
      <c r="B3" s="9"/>
      <c r="C3" s="9"/>
      <c r="D3" s="9"/>
      <c r="E3" s="9"/>
      <c r="G3" s="9"/>
      <c r="H3" s="9"/>
      <c r="I3" s="9"/>
      <c r="J3" s="9"/>
      <c r="K3" s="9"/>
      <c r="L3" s="9"/>
      <c r="M3" s="9"/>
      <c r="N3" s="9"/>
    </row>
    <row r="4" spans="1:14" s="2" customFormat="1" ht="18" customHeight="1" thickBot="1">
      <c r="A4" s="4" t="s">
        <v>16</v>
      </c>
      <c r="B4" s="9"/>
      <c r="C4" s="9"/>
      <c r="E4" s="9"/>
      <c r="F4" s="9"/>
      <c r="G4" s="9"/>
      <c r="H4" s="9"/>
      <c r="I4" s="41"/>
      <c r="J4" s="9"/>
      <c r="K4" s="9"/>
      <c r="L4" s="9"/>
      <c r="M4" s="9"/>
      <c r="N4" s="9"/>
    </row>
    <row r="5" spans="1:14" s="2" customFormat="1" ht="22.5" customHeight="1">
      <c r="A5" s="61" t="s">
        <v>21</v>
      </c>
      <c r="B5" s="69" t="s">
        <v>20</v>
      </c>
      <c r="C5" s="70"/>
      <c r="D5" s="71" t="s">
        <v>0</v>
      </c>
      <c r="E5" s="70"/>
      <c r="F5" s="71" t="s">
        <v>1</v>
      </c>
      <c r="G5" s="70"/>
      <c r="H5" s="71" t="s">
        <v>17</v>
      </c>
      <c r="I5" s="70"/>
      <c r="J5" s="64"/>
      <c r="K5" s="65"/>
      <c r="L5" s="10"/>
      <c r="M5" s="10"/>
      <c r="N5" s="9"/>
    </row>
    <row r="6" spans="1:14" s="2" customFormat="1" ht="22.5" customHeight="1" thickBot="1">
      <c r="A6" s="62" t="s">
        <v>22</v>
      </c>
      <c r="B6" s="11" t="s">
        <v>7</v>
      </c>
      <c r="C6" s="12" t="s">
        <v>8</v>
      </c>
      <c r="D6" s="11" t="s">
        <v>7</v>
      </c>
      <c r="E6" s="12" t="s">
        <v>8</v>
      </c>
      <c r="F6" s="11" t="s">
        <v>7</v>
      </c>
      <c r="G6" s="12" t="s">
        <v>8</v>
      </c>
      <c r="H6" s="13" t="s">
        <v>7</v>
      </c>
      <c r="I6" s="14" t="s">
        <v>8</v>
      </c>
      <c r="J6" s="15"/>
      <c r="K6" s="16"/>
      <c r="L6" s="16"/>
      <c r="M6" s="16"/>
      <c r="N6" s="9"/>
    </row>
    <row r="7" spans="1:14" s="2" customFormat="1" ht="18" customHeight="1">
      <c r="A7" s="5" t="s">
        <v>2</v>
      </c>
      <c r="B7" s="17">
        <v>233</v>
      </c>
      <c r="C7" s="18">
        <v>106</v>
      </c>
      <c r="D7" s="19">
        <v>27843</v>
      </c>
      <c r="E7" s="20">
        <v>10450</v>
      </c>
      <c r="F7" s="19">
        <v>1887958</v>
      </c>
      <c r="G7" s="21">
        <v>118056</v>
      </c>
      <c r="H7" s="17">
        <f>ROUND(F7*1000/D7,0)</f>
        <v>67807</v>
      </c>
      <c r="I7" s="18">
        <f>ROUND(G7*1000/E7,0)</f>
        <v>11297</v>
      </c>
      <c r="J7" s="22"/>
      <c r="K7" s="23"/>
      <c r="L7" s="23"/>
      <c r="M7" s="23"/>
      <c r="N7" s="9"/>
    </row>
    <row r="8" spans="1:14" s="2" customFormat="1" ht="18" customHeight="1">
      <c r="A8" s="6" t="s">
        <v>3</v>
      </c>
      <c r="B8" s="24">
        <v>21</v>
      </c>
      <c r="C8" s="25">
        <v>5</v>
      </c>
      <c r="D8" s="24">
        <v>6534</v>
      </c>
      <c r="E8" s="25">
        <v>1271</v>
      </c>
      <c r="F8" s="24">
        <v>460387</v>
      </c>
      <c r="G8" s="26">
        <v>17847</v>
      </c>
      <c r="H8" s="24">
        <f t="shared" ref="H8:I12" si="0">ROUND(F8*1000/D8,0)</f>
        <v>70460</v>
      </c>
      <c r="I8" s="25">
        <f t="shared" si="0"/>
        <v>14042</v>
      </c>
      <c r="J8" s="22"/>
      <c r="K8" s="23"/>
      <c r="L8" s="23"/>
      <c r="M8" s="23"/>
      <c r="N8" s="9"/>
    </row>
    <row r="9" spans="1:14" s="2" customFormat="1" ht="18" customHeight="1">
      <c r="A9" s="6" t="s">
        <v>4</v>
      </c>
      <c r="B9" s="24">
        <v>2</v>
      </c>
      <c r="C9" s="25">
        <v>7</v>
      </c>
      <c r="D9" s="24">
        <v>288</v>
      </c>
      <c r="E9" s="25">
        <v>1125</v>
      </c>
      <c r="F9" s="24">
        <v>20096</v>
      </c>
      <c r="G9" s="26">
        <v>8201</v>
      </c>
      <c r="H9" s="24">
        <f t="shared" si="0"/>
        <v>69778</v>
      </c>
      <c r="I9" s="25">
        <f t="shared" si="0"/>
        <v>7290</v>
      </c>
      <c r="J9" s="22"/>
      <c r="K9" s="23"/>
      <c r="L9" s="23"/>
      <c r="M9" s="23"/>
      <c r="N9" s="9"/>
    </row>
    <row r="10" spans="1:14" s="2" customFormat="1" ht="18" customHeight="1">
      <c r="A10" s="6" t="s">
        <v>5</v>
      </c>
      <c r="B10" s="24">
        <v>8</v>
      </c>
      <c r="C10" s="25">
        <v>3</v>
      </c>
      <c r="D10" s="24">
        <v>1027</v>
      </c>
      <c r="E10" s="25">
        <v>278</v>
      </c>
      <c r="F10" s="24">
        <v>62654</v>
      </c>
      <c r="G10" s="26">
        <v>1802</v>
      </c>
      <c r="H10" s="24">
        <f t="shared" si="0"/>
        <v>61007</v>
      </c>
      <c r="I10" s="25">
        <f>ROUND(G10*1000/E10,0)</f>
        <v>6482</v>
      </c>
      <c r="J10" s="22"/>
      <c r="K10" s="23"/>
      <c r="L10" s="23"/>
      <c r="M10" s="23"/>
      <c r="N10" s="9"/>
    </row>
    <row r="11" spans="1:14" s="2" customFormat="1" ht="18" customHeight="1">
      <c r="A11" s="6" t="s">
        <v>14</v>
      </c>
      <c r="B11" s="24">
        <v>3</v>
      </c>
      <c r="C11" s="25">
        <v>26</v>
      </c>
      <c r="D11" s="24">
        <v>42</v>
      </c>
      <c r="E11" s="25">
        <v>1693</v>
      </c>
      <c r="F11" s="24">
        <v>1629</v>
      </c>
      <c r="G11" s="26">
        <v>4128</v>
      </c>
      <c r="H11" s="24">
        <f>ROUND(F11*1000/D11,0)</f>
        <v>38786</v>
      </c>
      <c r="I11" s="25">
        <f>ROUND(G11*1000/E11,0)</f>
        <v>2438</v>
      </c>
      <c r="J11" s="22"/>
      <c r="K11" s="23"/>
      <c r="L11" s="23"/>
      <c r="M11" s="23"/>
      <c r="N11" s="9"/>
    </row>
    <row r="12" spans="1:14" s="2" customFormat="1" ht="18" customHeight="1" thickBot="1">
      <c r="A12" s="7" t="s">
        <v>6</v>
      </c>
      <c r="B12" s="27">
        <v>2</v>
      </c>
      <c r="C12" s="28">
        <v>6</v>
      </c>
      <c r="D12" s="27">
        <v>540</v>
      </c>
      <c r="E12" s="28">
        <v>305</v>
      </c>
      <c r="F12" s="27">
        <v>32859</v>
      </c>
      <c r="G12" s="29">
        <v>257</v>
      </c>
      <c r="H12" s="27">
        <f t="shared" si="0"/>
        <v>60850</v>
      </c>
      <c r="I12" s="28">
        <f>ROUND(G12*1000/E12,0)</f>
        <v>843</v>
      </c>
      <c r="J12" s="22"/>
      <c r="K12" s="23"/>
      <c r="L12" s="23"/>
      <c r="M12" s="23"/>
      <c r="N12" s="9"/>
    </row>
    <row r="13" spans="1:14" s="2" customFormat="1" ht="18" customHeight="1" thickTop="1" thickBot="1">
      <c r="A13" s="50" t="s">
        <v>13</v>
      </c>
      <c r="B13" s="51">
        <f t="shared" ref="B13:G13" si="1">SUM(B7:B12)</f>
        <v>269</v>
      </c>
      <c r="C13" s="52">
        <f t="shared" si="1"/>
        <v>153</v>
      </c>
      <c r="D13" s="51">
        <f t="shared" si="1"/>
        <v>36274</v>
      </c>
      <c r="E13" s="52">
        <f t="shared" si="1"/>
        <v>15122</v>
      </c>
      <c r="F13" s="51">
        <f t="shared" si="1"/>
        <v>2465583</v>
      </c>
      <c r="G13" s="52">
        <f t="shared" si="1"/>
        <v>150291</v>
      </c>
      <c r="H13" s="53">
        <f>ROUND(F13*1000/D13,0)</f>
        <v>67971</v>
      </c>
      <c r="I13" s="52">
        <f>ROUND(G13*1000/E13,0)</f>
        <v>9939</v>
      </c>
      <c r="J13" s="22"/>
      <c r="K13" s="23"/>
      <c r="L13" s="23"/>
      <c r="M13" s="23"/>
      <c r="N13" s="9"/>
    </row>
    <row r="14" spans="1:14" s="2" customFormat="1" ht="18" customHeight="1">
      <c r="A14" s="9" t="s">
        <v>18</v>
      </c>
      <c r="C14" s="9"/>
      <c r="D14" s="9"/>
      <c r="E14" s="9"/>
      <c r="F14" s="9"/>
      <c r="G14" s="9"/>
      <c r="H14" s="9"/>
      <c r="I14" s="40" t="s">
        <v>24</v>
      </c>
      <c r="J14" s="9"/>
      <c r="K14" s="9"/>
      <c r="L14" s="9"/>
      <c r="M14" s="9"/>
      <c r="N14" s="9"/>
    </row>
    <row r="15" spans="1:14" s="2" customFormat="1" ht="18" customHeight="1">
      <c r="A15" s="9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s="2" customFormat="1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s="2" customFormat="1" ht="18" customHeight="1" thickBot="1">
      <c r="A17" s="4" t="s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s="2" customFormat="1" ht="22.5" customHeight="1" thickBot="1">
      <c r="A18" s="61" t="s">
        <v>21</v>
      </c>
      <c r="B18" s="66" t="s">
        <v>20</v>
      </c>
      <c r="C18" s="67"/>
      <c r="D18" s="68" t="s">
        <v>0</v>
      </c>
      <c r="E18" s="67"/>
      <c r="F18" s="68" t="s">
        <v>1</v>
      </c>
      <c r="G18" s="67"/>
      <c r="H18" s="68" t="s">
        <v>17</v>
      </c>
      <c r="I18" s="67"/>
      <c r="J18" s="30"/>
      <c r="K18" s="10"/>
      <c r="L18" s="10"/>
      <c r="M18" s="10"/>
    </row>
    <row r="19" spans="1:14" s="2" customFormat="1" ht="22.5" customHeight="1" thickBot="1">
      <c r="A19" s="62" t="s">
        <v>22</v>
      </c>
      <c r="B19" s="11" t="s">
        <v>7</v>
      </c>
      <c r="C19" s="12" t="s">
        <v>8</v>
      </c>
      <c r="D19" s="11" t="s">
        <v>7</v>
      </c>
      <c r="E19" s="12" t="s">
        <v>8</v>
      </c>
      <c r="F19" s="11" t="s">
        <v>7</v>
      </c>
      <c r="G19" s="12" t="s">
        <v>8</v>
      </c>
      <c r="H19" s="46" t="s">
        <v>7</v>
      </c>
      <c r="I19" s="47" t="s">
        <v>8</v>
      </c>
      <c r="J19" s="31"/>
      <c r="K19" s="32"/>
      <c r="L19" s="32"/>
      <c r="M19" s="32"/>
    </row>
    <row r="20" spans="1:14" s="2" customFormat="1" ht="18" customHeight="1">
      <c r="A20" s="42" t="s">
        <v>5</v>
      </c>
      <c r="B20" s="33">
        <v>8</v>
      </c>
      <c r="C20" s="34">
        <v>8</v>
      </c>
      <c r="D20" s="33">
        <v>9135</v>
      </c>
      <c r="E20" s="34">
        <v>68986</v>
      </c>
      <c r="F20" s="33">
        <v>753259</v>
      </c>
      <c r="G20" s="35">
        <v>2698206</v>
      </c>
      <c r="H20" s="45">
        <v>76489</v>
      </c>
      <c r="I20" s="48">
        <f>ROUND(G20*1000/E20,0)</f>
        <v>39112</v>
      </c>
      <c r="J20" s="37"/>
      <c r="K20" s="37"/>
      <c r="L20" s="37"/>
      <c r="M20" s="37"/>
    </row>
    <row r="21" spans="1:14" s="2" customFormat="1" ht="18" customHeight="1">
      <c r="A21" s="43" t="s">
        <v>10</v>
      </c>
      <c r="B21" s="38">
        <v>21</v>
      </c>
      <c r="C21" s="34">
        <v>14</v>
      </c>
      <c r="D21" s="38">
        <v>13945</v>
      </c>
      <c r="E21" s="34">
        <v>4868</v>
      </c>
      <c r="F21" s="38">
        <v>1315155</v>
      </c>
      <c r="G21" s="35">
        <v>131506</v>
      </c>
      <c r="H21" s="38">
        <v>107171</v>
      </c>
      <c r="I21" s="49">
        <f>ROUND(G21*1000/E21,0)</f>
        <v>27014</v>
      </c>
      <c r="J21" s="37"/>
      <c r="K21" s="37"/>
      <c r="L21" s="37"/>
      <c r="M21" s="37"/>
    </row>
    <row r="22" spans="1:14" s="2" customFormat="1" ht="18" customHeight="1">
      <c r="A22" s="43" t="s">
        <v>11</v>
      </c>
      <c r="B22" s="38">
        <v>1</v>
      </c>
      <c r="C22" s="34">
        <v>0</v>
      </c>
      <c r="D22" s="38">
        <v>9515</v>
      </c>
      <c r="E22" s="34">
        <v>0</v>
      </c>
      <c r="F22" s="38">
        <v>1611630</v>
      </c>
      <c r="G22" s="35">
        <v>0</v>
      </c>
      <c r="H22" s="38">
        <v>157122</v>
      </c>
      <c r="I22" s="49">
        <v>0</v>
      </c>
      <c r="J22" s="37"/>
      <c r="K22" s="37"/>
      <c r="L22" s="37"/>
      <c r="M22" s="37"/>
    </row>
    <row r="23" spans="1:14" s="2" customFormat="1" ht="18" customHeight="1">
      <c r="A23" s="43" t="s">
        <v>15</v>
      </c>
      <c r="B23" s="38">
        <v>3</v>
      </c>
      <c r="C23" s="34">
        <v>12</v>
      </c>
      <c r="D23" s="38">
        <v>1393</v>
      </c>
      <c r="E23" s="34">
        <v>4562</v>
      </c>
      <c r="F23" s="38">
        <v>86240</v>
      </c>
      <c r="G23" s="35">
        <v>36182</v>
      </c>
      <c r="H23" s="38">
        <v>57603</v>
      </c>
      <c r="I23" s="49">
        <f t="shared" ref="H23:I25" si="2">ROUND(G23*1000/E23,0)</f>
        <v>7931</v>
      </c>
      <c r="J23" s="37"/>
      <c r="K23" s="37"/>
      <c r="L23" s="37"/>
      <c r="M23" s="37"/>
    </row>
    <row r="24" spans="1:14" s="2" customFormat="1" ht="18" customHeight="1" thickBot="1">
      <c r="A24" s="44" t="s">
        <v>6</v>
      </c>
      <c r="B24" s="39">
        <v>10</v>
      </c>
      <c r="C24" s="54">
        <v>12</v>
      </c>
      <c r="D24" s="39">
        <v>456</v>
      </c>
      <c r="E24" s="54">
        <v>378</v>
      </c>
      <c r="F24" s="39">
        <v>13956</v>
      </c>
      <c r="G24" s="55">
        <v>4363</v>
      </c>
      <c r="H24" s="39">
        <v>29158</v>
      </c>
      <c r="I24" s="56">
        <f t="shared" si="2"/>
        <v>11542</v>
      </c>
      <c r="J24" s="37"/>
      <c r="K24" s="37"/>
      <c r="L24" s="37"/>
      <c r="M24" s="37"/>
    </row>
    <row r="25" spans="1:14" s="2" customFormat="1" ht="18" customHeight="1" thickTop="1" thickBot="1">
      <c r="A25" s="60" t="s">
        <v>13</v>
      </c>
      <c r="B25" s="57">
        <f t="shared" ref="B25:G25" si="3">SUM(B20:B24)</f>
        <v>43</v>
      </c>
      <c r="C25" s="58">
        <f t="shared" si="3"/>
        <v>46</v>
      </c>
      <c r="D25" s="57">
        <f>SUM(D20:D24)</f>
        <v>34444</v>
      </c>
      <c r="E25" s="58">
        <f t="shared" si="3"/>
        <v>78794</v>
      </c>
      <c r="F25" s="57">
        <f t="shared" si="3"/>
        <v>3780240</v>
      </c>
      <c r="G25" s="58">
        <f t="shared" si="3"/>
        <v>2870257</v>
      </c>
      <c r="H25" s="59">
        <f t="shared" si="2"/>
        <v>109750</v>
      </c>
      <c r="I25" s="58">
        <f t="shared" si="2"/>
        <v>36427</v>
      </c>
      <c r="J25" s="36"/>
      <c r="K25" s="37"/>
      <c r="L25" s="37"/>
      <c r="M25" s="37"/>
    </row>
    <row r="26" spans="1:14" ht="18" customHeight="1">
      <c r="C26" s="2"/>
      <c r="F26" s="2"/>
      <c r="I26" s="63" t="s">
        <v>24</v>
      </c>
      <c r="J26" s="40"/>
    </row>
  </sheetData>
  <mergeCells count="9">
    <mergeCell ref="J5:K5"/>
    <mergeCell ref="B18:C18"/>
    <mergeCell ref="D18:E18"/>
    <mergeCell ref="F18:G18"/>
    <mergeCell ref="H18:I18"/>
    <mergeCell ref="B5:C5"/>
    <mergeCell ref="D5:E5"/>
    <mergeCell ref="F5:G5"/>
    <mergeCell ref="H5:I5"/>
  </mergeCells>
  <phoneticPr fontId="2"/>
  <pageMargins left="0.9055118110236221" right="0.9055118110236221" top="0.9055118110236221" bottom="0.9055118110236221" header="0.59055118110236227" footer="0.59055118110236227"/>
  <pageSetup paperSize="9" scale="106" orientation="landscape" r:id="rId1"/>
  <headerFooter differentOddEven="1" scaleWithDoc="0" alignWithMargins="0">
    <oddFooter>&amp;C-  16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固定資産税（家屋）に関する概要その2</vt:lpstr>
      <vt:lpstr>'固定資産税（家屋）に関する概要その2'!Print_Area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2022-09-14T04:47:59Z</cp:lastPrinted>
  <dcterms:created xsi:type="dcterms:W3CDTF">2002-06-17T05:04:49Z</dcterms:created>
  <dcterms:modified xsi:type="dcterms:W3CDTF">2022-09-14T04:48:02Z</dcterms:modified>
</cp:coreProperties>
</file>