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385"/>
  </bookViews>
  <sheets>
    <sheet name="1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25" i="1" l="1"/>
  <c r="AJ21" i="1"/>
  <c r="AJ16" i="1"/>
  <c r="AJ8" i="1"/>
  <c r="AJ17" i="1" s="1"/>
  <c r="AJ26" i="1" l="1"/>
</calcChain>
</file>

<file path=xl/sharedStrings.xml><?xml version="1.0" encoding="utf-8"?>
<sst xmlns="http://schemas.openxmlformats.org/spreadsheetml/2006/main" count="32" uniqueCount="23">
  <si>
    <t>平成24年度</t>
    <rPh sb="0" eb="2">
      <t>ヘイセイ</t>
    </rPh>
    <rPh sb="4" eb="6">
      <t>ネンド</t>
    </rPh>
    <phoneticPr fontId="6"/>
  </si>
  <si>
    <t>（８）ごみ処理の状況</t>
    <rPh sb="5" eb="6">
      <t>トコロ</t>
    </rPh>
    <rPh sb="6" eb="7">
      <t>リ</t>
    </rPh>
    <rPh sb="8" eb="9">
      <t>ジョウ</t>
    </rPh>
    <rPh sb="9" eb="10">
      <t>キョウ</t>
    </rPh>
    <phoneticPr fontId="6"/>
  </si>
  <si>
    <t>単位：t</t>
    <rPh sb="0" eb="2">
      <t>タンイ</t>
    </rPh>
    <phoneticPr fontId="6"/>
  </si>
  <si>
    <t>収集方法</t>
    <rPh sb="0" eb="2">
      <t>シュウシュウ</t>
    </rPh>
    <rPh sb="2" eb="4">
      <t>ホウホウ</t>
    </rPh>
    <phoneticPr fontId="6"/>
  </si>
  <si>
    <t>分別</t>
    <rPh sb="0" eb="1">
      <t>ブン</t>
    </rPh>
    <rPh sb="1" eb="2">
      <t>ベツ</t>
    </rPh>
    <phoneticPr fontId="6"/>
  </si>
  <si>
    <t>市の委託
による</t>
    <rPh sb="0" eb="1">
      <t>シ</t>
    </rPh>
    <rPh sb="2" eb="4">
      <t>イタク</t>
    </rPh>
    <phoneticPr fontId="6"/>
  </si>
  <si>
    <t>一般ごみ</t>
    <rPh sb="0" eb="2">
      <t>イッパン</t>
    </rPh>
    <phoneticPr fontId="6"/>
  </si>
  <si>
    <t>燃える粗大ごみ</t>
    <rPh sb="0" eb="1">
      <t>モ</t>
    </rPh>
    <rPh sb="3" eb="5">
      <t>ソダイ</t>
    </rPh>
    <phoneticPr fontId="6"/>
  </si>
  <si>
    <t>燃えないごみ</t>
    <rPh sb="0" eb="1">
      <t>モ</t>
    </rPh>
    <phoneticPr fontId="6"/>
  </si>
  <si>
    <t>小計</t>
    <rPh sb="0" eb="1">
      <t>ショウ</t>
    </rPh>
    <rPh sb="1" eb="2">
      <t>ケイ</t>
    </rPh>
    <phoneticPr fontId="6"/>
  </si>
  <si>
    <t>あきかん</t>
    <phoneticPr fontId="6"/>
  </si>
  <si>
    <t>あきびん</t>
    <phoneticPr fontId="6"/>
  </si>
  <si>
    <t>ペットボトル</t>
    <phoneticPr fontId="6"/>
  </si>
  <si>
    <t>容器包装プラスチック</t>
    <rPh sb="0" eb="2">
      <t>ヨウキ</t>
    </rPh>
    <rPh sb="2" eb="4">
      <t>ホウソウ</t>
    </rPh>
    <phoneticPr fontId="6"/>
  </si>
  <si>
    <t>古紙類
（集団回収分含む）</t>
    <rPh sb="0" eb="1">
      <t>フル</t>
    </rPh>
    <rPh sb="1" eb="2">
      <t>カミ</t>
    </rPh>
    <rPh sb="2" eb="3">
      <t>ルイ</t>
    </rPh>
    <rPh sb="5" eb="7">
      <t>シュウダン</t>
    </rPh>
    <rPh sb="7" eb="9">
      <t>カイシュウ</t>
    </rPh>
    <rPh sb="9" eb="10">
      <t>ブン</t>
    </rPh>
    <rPh sb="10" eb="11">
      <t>フク</t>
    </rPh>
    <phoneticPr fontId="6"/>
  </si>
  <si>
    <t>古着・布類</t>
    <rPh sb="0" eb="2">
      <t>フルギ</t>
    </rPh>
    <rPh sb="3" eb="4">
      <t>ヌノ</t>
    </rPh>
    <rPh sb="4" eb="5">
      <t>ルイ</t>
    </rPh>
    <phoneticPr fontId="6"/>
  </si>
  <si>
    <t>その他の金属</t>
    <rPh sb="2" eb="3">
      <t>タ</t>
    </rPh>
    <rPh sb="4" eb="6">
      <t>キンゾク</t>
    </rPh>
    <phoneticPr fontId="6"/>
  </si>
  <si>
    <t>合計</t>
    <rPh sb="0" eb="1">
      <t>ガッ</t>
    </rPh>
    <rPh sb="1" eb="2">
      <t>ケイ</t>
    </rPh>
    <phoneticPr fontId="6"/>
  </si>
  <si>
    <t>収集運搬業
の許可業者
による</t>
    <rPh sb="0" eb="2">
      <t>シュウシュウ</t>
    </rPh>
    <rPh sb="2" eb="4">
      <t>ウンパン</t>
    </rPh>
    <rPh sb="4" eb="5">
      <t>ギョウ</t>
    </rPh>
    <rPh sb="7" eb="9">
      <t>キョカ</t>
    </rPh>
    <rPh sb="9" eb="10">
      <t>ギョウ</t>
    </rPh>
    <rPh sb="10" eb="11">
      <t>シャ</t>
    </rPh>
    <phoneticPr fontId="6"/>
  </si>
  <si>
    <t>松任石川環境
クリーンセンター
への直接搬入</t>
    <rPh sb="0" eb="2">
      <t>マットウ</t>
    </rPh>
    <rPh sb="2" eb="4">
      <t>イシカワ</t>
    </rPh>
    <rPh sb="4" eb="5">
      <t>タマキ</t>
    </rPh>
    <rPh sb="5" eb="6">
      <t>サカイ</t>
    </rPh>
    <rPh sb="18" eb="20">
      <t>チョクセツ</t>
    </rPh>
    <rPh sb="20" eb="22">
      <t>ハンニュウ</t>
    </rPh>
    <phoneticPr fontId="6"/>
  </si>
  <si>
    <t>総合計</t>
    <rPh sb="0" eb="1">
      <t>ソウ</t>
    </rPh>
    <rPh sb="1" eb="2">
      <t>ガッ</t>
    </rPh>
    <rPh sb="2" eb="3">
      <t>ケイ</t>
    </rPh>
    <phoneticPr fontId="6"/>
  </si>
  <si>
    <t>資料：環境安全課</t>
    <rPh sb="0" eb="2">
      <t>シリョウ</t>
    </rPh>
    <rPh sb="3" eb="5">
      <t>カンキョウ</t>
    </rPh>
    <rPh sb="5" eb="7">
      <t>アンゼン</t>
    </rPh>
    <phoneticPr fontId="6"/>
  </si>
  <si>
    <t>　（注）収集運搬業の許可業者による排出量に、資源類は含まない。</t>
    <rPh sb="2" eb="3">
      <t>チュウ</t>
    </rPh>
    <rPh sb="4" eb="6">
      <t>シュウシュウ</t>
    </rPh>
    <rPh sb="6" eb="8">
      <t>ウンパン</t>
    </rPh>
    <rPh sb="8" eb="9">
      <t>ギョウ</t>
    </rPh>
    <rPh sb="10" eb="12">
      <t>キョカ</t>
    </rPh>
    <rPh sb="12" eb="14">
      <t>ギョウシャ</t>
    </rPh>
    <rPh sb="17" eb="19">
      <t>ハイシュツ</t>
    </rPh>
    <rPh sb="19" eb="20">
      <t>リョウ</t>
    </rPh>
    <rPh sb="22" eb="24">
      <t>シゲン</t>
    </rPh>
    <rPh sb="24" eb="25">
      <t>ルイ</t>
    </rPh>
    <rPh sb="26" eb="27">
      <t>フク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</si>
</sst>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.00_);[Red]\(#,##0.00\)"/>
    <numFmt numFmtId="178" formatCode="0.00_);[Red]\(0.00\)"/>
    <numFmt numFmtId="179" formatCode="#,##0.00_ ;[Red]\-#,##0.00\ "/>
    <numFmt numFmtId="180" formatCode="#,##0.00_ "/>
    <numFmt numFmtId="181" formatCode="#,##0.00;&quot;△ &quot;#,##0.00"/>
  </numFmts>
  <fonts count="16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sz val="7.5"/>
      <name val="ＭＳ Ｐ明朝"/>
      <family val="1"/>
      <charset val="128"/>
    </font>
    <font>
      <sz val="7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6.5"/>
      <name val="ＭＳ Ｐ明朝"/>
      <family val="1"/>
      <charset val="128"/>
    </font>
    <font>
      <sz val="6.5"/>
      <name val="ＭＳ Ｐゴシック"/>
      <family val="3"/>
      <charset val="128"/>
    </font>
    <font>
      <b/>
      <sz val="7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8" fillId="0" borderId="0" xfId="1" applyFont="1" applyFill="1" applyBorder="1">
      <alignment vertical="center"/>
    </xf>
    <xf numFmtId="0" fontId="5" fillId="0" borderId="0" xfId="1" applyFont="1" applyFill="1" applyBorder="1" applyAlignment="1">
      <alignment horizontal="centerContinuous" vertical="center"/>
    </xf>
    <xf numFmtId="0" fontId="7" fillId="0" borderId="0" xfId="1" applyFont="1" applyFill="1" applyBorder="1" applyAlignment="1">
      <alignment horizontal="centerContinuous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vertical="center"/>
    </xf>
    <xf numFmtId="0" fontId="8" fillId="0" borderId="10" xfId="1" applyFont="1" applyFill="1" applyBorder="1">
      <alignment vertical="center"/>
    </xf>
    <xf numFmtId="0" fontId="8" fillId="0" borderId="10" xfId="1" applyFont="1" applyFill="1" applyBorder="1" applyAlignment="1">
      <alignment horizontal="right" vertical="center"/>
    </xf>
    <xf numFmtId="0" fontId="8" fillId="0" borderId="5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49" fontId="11" fillId="0" borderId="0" xfId="1" applyNumberFormat="1" applyFont="1" applyFill="1" applyBorder="1" applyAlignment="1">
      <alignment horizontal="left" vertical="center"/>
    </xf>
    <xf numFmtId="49" fontId="11" fillId="0" borderId="0" xfId="1" applyNumberFormat="1" applyFont="1" applyFill="1" applyBorder="1" applyAlignment="1">
      <alignment horizontal="center" vertical="center"/>
    </xf>
    <xf numFmtId="177" fontId="11" fillId="0" borderId="0" xfId="1" applyNumberFormat="1" applyFont="1" applyFill="1" applyBorder="1" applyAlignment="1">
      <alignment horizontal="right" vertical="center"/>
    </xf>
    <xf numFmtId="0" fontId="11" fillId="0" borderId="0" xfId="1" applyFont="1" applyFill="1" applyBorder="1">
      <alignment vertical="center"/>
    </xf>
    <xf numFmtId="0" fontId="3" fillId="0" borderId="0" xfId="1" applyFont="1" applyFill="1" applyBorder="1">
      <alignment vertical="center"/>
    </xf>
    <xf numFmtId="0" fontId="5" fillId="0" borderId="0" xfId="1" applyFont="1" applyFill="1" applyBorder="1">
      <alignment vertical="center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>
      <alignment horizontal="left" vertical="center"/>
    </xf>
    <xf numFmtId="49" fontId="5" fillId="0" borderId="0" xfId="1" applyNumberFormat="1" applyFont="1" applyFill="1" applyBorder="1" applyAlignment="1">
      <alignment horizontal="left" vertical="center"/>
    </xf>
    <xf numFmtId="49" fontId="9" fillId="0" borderId="34" xfId="1" applyNumberFormat="1" applyFont="1" applyFill="1" applyBorder="1" applyAlignment="1">
      <alignment horizontal="distributed" vertical="center" justifyLastLine="1"/>
    </xf>
    <xf numFmtId="49" fontId="9" fillId="0" borderId="31" xfId="1" applyNumberFormat="1" applyFont="1" applyFill="1" applyBorder="1" applyAlignment="1">
      <alignment horizontal="distributed" vertical="center" justifyLastLine="1"/>
    </xf>
    <xf numFmtId="177" fontId="15" fillId="0" borderId="30" xfId="1" applyNumberFormat="1" applyFont="1" applyFill="1" applyBorder="1" applyAlignment="1">
      <alignment horizontal="right" vertical="center" shrinkToFit="1"/>
    </xf>
    <xf numFmtId="177" fontId="15" fillId="0" borderId="31" xfId="1" applyNumberFormat="1" applyFont="1" applyFill="1" applyBorder="1" applyAlignment="1">
      <alignment horizontal="right" vertical="center" shrinkToFit="1"/>
    </xf>
    <xf numFmtId="177" fontId="15" fillId="0" borderId="32" xfId="1" applyNumberFormat="1" applyFont="1" applyFill="1" applyBorder="1" applyAlignment="1">
      <alignment horizontal="right" vertical="center" shrinkToFit="1"/>
    </xf>
    <xf numFmtId="177" fontId="15" fillId="0" borderId="33" xfId="1" applyNumberFormat="1" applyFont="1" applyFill="1" applyBorder="1" applyAlignment="1">
      <alignment horizontal="right" vertical="center" shrinkToFit="1"/>
    </xf>
    <xf numFmtId="0" fontId="8" fillId="0" borderId="26" xfId="0" applyFont="1" applyFill="1" applyBorder="1" applyAlignment="1">
      <alignment vertical="center" shrinkToFit="1"/>
    </xf>
    <xf numFmtId="0" fontId="8" fillId="0" borderId="27" xfId="0" applyFont="1" applyFill="1" applyBorder="1" applyAlignment="1">
      <alignment vertical="center" shrinkToFit="1"/>
    </xf>
    <xf numFmtId="0" fontId="8" fillId="0" borderId="28" xfId="0" applyFont="1" applyFill="1" applyBorder="1" applyAlignment="1">
      <alignment vertical="center" shrinkToFit="1"/>
    </xf>
    <xf numFmtId="0" fontId="8" fillId="0" borderId="29" xfId="0" applyFont="1" applyFill="1" applyBorder="1" applyAlignment="1">
      <alignment vertical="center" shrinkToFit="1"/>
    </xf>
    <xf numFmtId="176" fontId="9" fillId="0" borderId="30" xfId="1" applyNumberFormat="1" applyFont="1" applyFill="1" applyBorder="1" applyAlignment="1">
      <alignment horizontal="distributed" vertical="center"/>
    </xf>
    <xf numFmtId="176" fontId="9" fillId="0" borderId="31" xfId="1" applyNumberFormat="1" applyFont="1" applyFill="1" applyBorder="1" applyAlignment="1">
      <alignment horizontal="distributed" vertical="center"/>
    </xf>
    <xf numFmtId="176" fontId="9" fillId="0" borderId="32" xfId="1" applyNumberFormat="1" applyFont="1" applyFill="1" applyBorder="1" applyAlignment="1">
      <alignment horizontal="distributed" vertical="center"/>
    </xf>
    <xf numFmtId="177" fontId="8" fillId="0" borderId="13" xfId="1" applyNumberFormat="1" applyFont="1" applyFill="1" applyBorder="1" applyAlignment="1">
      <alignment horizontal="right" vertical="center" shrinkToFit="1"/>
    </xf>
    <xf numFmtId="177" fontId="8" fillId="0" borderId="12" xfId="1" applyNumberFormat="1" applyFont="1" applyFill="1" applyBorder="1" applyAlignment="1">
      <alignment horizontal="right" vertical="center" shrinkToFit="1"/>
    </xf>
    <xf numFmtId="177" fontId="8" fillId="0" borderId="15" xfId="1" applyNumberFormat="1" applyFont="1" applyFill="1" applyBorder="1" applyAlignment="1">
      <alignment horizontal="right" vertical="center" shrinkToFit="1"/>
    </xf>
    <xf numFmtId="176" fontId="8" fillId="0" borderId="18" xfId="1" applyNumberFormat="1" applyFont="1" applyFill="1" applyBorder="1" applyAlignment="1">
      <alignment horizontal="distributed" vertical="center"/>
    </xf>
    <xf numFmtId="181" fontId="8" fillId="0" borderId="17" xfId="1" applyNumberFormat="1" applyFont="1" applyFill="1" applyBorder="1" applyAlignment="1">
      <alignment horizontal="right" vertical="center" shrinkToFit="1"/>
    </xf>
    <xf numFmtId="181" fontId="8" fillId="0" borderId="18" xfId="1" applyNumberFormat="1" applyFont="1" applyFill="1" applyBorder="1" applyAlignment="1">
      <alignment horizontal="right" vertical="center" shrinkToFit="1"/>
    </xf>
    <xf numFmtId="0" fontId="8" fillId="0" borderId="17" xfId="0" applyFont="1" applyFill="1" applyBorder="1" applyAlignment="1">
      <alignment vertical="center" shrinkToFit="1"/>
    </xf>
    <xf numFmtId="0" fontId="8" fillId="0" borderId="18" xfId="0" applyFont="1" applyFill="1" applyBorder="1" applyAlignment="1">
      <alignment vertical="center" shrinkToFit="1"/>
    </xf>
    <xf numFmtId="0" fontId="8" fillId="0" borderId="19" xfId="0" applyFont="1" applyFill="1" applyBorder="1" applyAlignment="1">
      <alignment vertical="center" shrinkToFit="1"/>
    </xf>
    <xf numFmtId="0" fontId="8" fillId="0" borderId="20" xfId="0" applyFont="1" applyFill="1" applyBorder="1" applyAlignment="1">
      <alignment vertical="center" shrinkToFit="1"/>
    </xf>
    <xf numFmtId="49" fontId="13" fillId="0" borderId="3" xfId="1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176" fontId="8" fillId="0" borderId="12" xfId="1" applyNumberFormat="1" applyFont="1" applyFill="1" applyBorder="1" applyAlignment="1">
      <alignment horizontal="distributed" vertical="center"/>
    </xf>
    <xf numFmtId="177" fontId="8" fillId="0" borderId="13" xfId="4" applyNumberFormat="1" applyFont="1" applyFill="1" applyBorder="1" applyAlignment="1">
      <alignment horizontal="right" vertical="center" shrinkToFit="1"/>
    </xf>
    <xf numFmtId="177" fontId="8" fillId="0" borderId="12" xfId="4" applyNumberFormat="1" applyFont="1" applyFill="1" applyBorder="1" applyAlignment="1">
      <alignment horizontal="right" vertical="center" shrinkToFit="1"/>
    </xf>
    <xf numFmtId="177" fontId="8" fillId="0" borderId="14" xfId="1" applyNumberFormat="1" applyFont="1" applyFill="1" applyBorder="1" applyAlignment="1">
      <alignment horizontal="right" vertical="center" shrinkToFit="1"/>
    </xf>
    <xf numFmtId="176" fontId="8" fillId="0" borderId="27" xfId="1" applyNumberFormat="1" applyFont="1" applyFill="1" applyBorder="1" applyAlignment="1">
      <alignment horizontal="distributed" vertical="center"/>
    </xf>
    <xf numFmtId="178" fontId="8" fillId="0" borderId="26" xfId="1" applyNumberFormat="1" applyFont="1" applyFill="1" applyBorder="1" applyAlignment="1">
      <alignment horizontal="right" vertical="center" shrinkToFit="1"/>
    </xf>
    <xf numFmtId="178" fontId="8" fillId="0" borderId="27" xfId="1" applyNumberFormat="1" applyFont="1" applyFill="1" applyBorder="1" applyAlignment="1">
      <alignment horizontal="right" vertical="center" shrinkToFit="1"/>
    </xf>
    <xf numFmtId="177" fontId="8" fillId="0" borderId="26" xfId="1" applyNumberFormat="1" applyFont="1" applyFill="1" applyBorder="1" applyAlignment="1">
      <alignment horizontal="right" vertical="center" shrinkToFit="1"/>
    </xf>
    <xf numFmtId="177" fontId="8" fillId="0" borderId="27" xfId="1" applyNumberFormat="1" applyFont="1" applyFill="1" applyBorder="1" applyAlignment="1">
      <alignment horizontal="right" vertical="center" shrinkToFit="1"/>
    </xf>
    <xf numFmtId="178" fontId="8" fillId="0" borderId="28" xfId="1" applyNumberFormat="1" applyFont="1" applyFill="1" applyBorder="1" applyAlignment="1">
      <alignment horizontal="right" vertical="center" shrinkToFit="1"/>
    </xf>
    <xf numFmtId="178" fontId="8" fillId="0" borderId="29" xfId="1" applyNumberFormat="1" applyFont="1" applyFill="1" applyBorder="1" applyAlignment="1">
      <alignment horizontal="right" vertical="center" shrinkToFit="1"/>
    </xf>
    <xf numFmtId="178" fontId="8" fillId="0" borderId="17" xfId="1" applyNumberFormat="1" applyFont="1" applyFill="1" applyBorder="1" applyAlignment="1">
      <alignment horizontal="right" vertical="center" shrinkToFit="1"/>
    </xf>
    <xf numFmtId="178" fontId="8" fillId="0" borderId="18" xfId="1" applyNumberFormat="1" applyFont="1" applyFill="1" applyBorder="1" applyAlignment="1">
      <alignment horizontal="right" vertical="center" shrinkToFit="1"/>
    </xf>
    <xf numFmtId="178" fontId="8" fillId="0" borderId="19" xfId="1" applyNumberFormat="1" applyFont="1" applyFill="1" applyBorder="1" applyAlignment="1">
      <alignment horizontal="right" vertical="center" shrinkToFit="1"/>
    </xf>
    <xf numFmtId="178" fontId="8" fillId="0" borderId="20" xfId="1" applyNumberFormat="1" applyFont="1" applyFill="1" applyBorder="1" applyAlignment="1">
      <alignment horizontal="right" vertical="center" shrinkToFit="1"/>
    </xf>
    <xf numFmtId="49" fontId="8" fillId="0" borderId="3" xfId="1" applyNumberFormat="1" applyFont="1" applyFill="1" applyBorder="1" applyAlignment="1">
      <alignment horizontal="center" vertical="center" wrapText="1"/>
    </xf>
    <xf numFmtId="49" fontId="8" fillId="0" borderId="4" xfId="1" applyNumberFormat="1" applyFont="1" applyFill="1" applyBorder="1" applyAlignment="1">
      <alignment horizontal="center" vertical="center" wrapText="1"/>
    </xf>
    <xf numFmtId="49" fontId="8" fillId="0" borderId="11" xfId="1" applyNumberFormat="1" applyFont="1" applyFill="1" applyBorder="1" applyAlignment="1">
      <alignment horizontal="center" vertical="center" wrapText="1"/>
    </xf>
    <xf numFmtId="49" fontId="8" fillId="0" borderId="5" xfId="1" applyNumberFormat="1" applyFont="1" applyFill="1" applyBorder="1" applyAlignment="1">
      <alignment horizontal="center" vertical="center" wrapText="1"/>
    </xf>
    <xf numFmtId="49" fontId="8" fillId="0" borderId="0" xfId="1" applyNumberFormat="1" applyFont="1" applyFill="1" applyBorder="1" applyAlignment="1">
      <alignment horizontal="center" vertical="center" wrapText="1"/>
    </xf>
    <xf numFmtId="49" fontId="8" fillId="0" borderId="16" xfId="1" applyNumberFormat="1" applyFont="1" applyFill="1" applyBorder="1" applyAlignment="1">
      <alignment horizontal="center" vertical="center" wrapText="1"/>
    </xf>
    <xf numFmtId="49" fontId="8" fillId="0" borderId="6" xfId="1" applyNumberFormat="1" applyFont="1" applyFill="1" applyBorder="1" applyAlignment="1">
      <alignment horizontal="center" vertical="center" wrapText="1"/>
    </xf>
    <xf numFmtId="49" fontId="8" fillId="0" borderId="7" xfId="1" applyNumberFormat="1" applyFont="1" applyFill="1" applyBorder="1" applyAlignment="1">
      <alignment horizontal="center" vertical="center" wrapText="1"/>
    </xf>
    <xf numFmtId="49" fontId="8" fillId="0" borderId="21" xfId="1" applyNumberFormat="1" applyFont="1" applyFill="1" applyBorder="1" applyAlignment="1">
      <alignment horizontal="center" vertical="center" wrapText="1"/>
    </xf>
    <xf numFmtId="180" fontId="15" fillId="0" borderId="30" xfId="1" applyNumberFormat="1" applyFont="1" applyFill="1" applyBorder="1" applyAlignment="1">
      <alignment horizontal="right" vertical="center" shrinkToFit="1"/>
    </xf>
    <xf numFmtId="180" fontId="15" fillId="0" borderId="31" xfId="1" applyNumberFormat="1" applyFont="1" applyFill="1" applyBorder="1" applyAlignment="1">
      <alignment horizontal="right" vertical="center" shrinkToFit="1"/>
    </xf>
    <xf numFmtId="180" fontId="15" fillId="0" borderId="32" xfId="1" applyNumberFormat="1" applyFont="1" applyFill="1" applyBorder="1" applyAlignment="1">
      <alignment horizontal="right" vertical="center" shrinkToFit="1"/>
    </xf>
    <xf numFmtId="180" fontId="15" fillId="0" borderId="33" xfId="1" applyNumberFormat="1" applyFont="1" applyFill="1" applyBorder="1" applyAlignment="1">
      <alignment horizontal="right" vertical="center" shrinkToFit="1"/>
    </xf>
    <xf numFmtId="176" fontId="9" fillId="0" borderId="26" xfId="4" applyNumberFormat="1" applyFont="1" applyFill="1" applyBorder="1" applyAlignment="1">
      <alignment horizontal="distributed" vertical="center"/>
    </xf>
    <xf numFmtId="176" fontId="9" fillId="0" borderId="27" xfId="4" applyNumberFormat="1" applyFont="1" applyFill="1" applyBorder="1" applyAlignment="1">
      <alignment horizontal="distributed" vertical="center"/>
    </xf>
    <xf numFmtId="176" fontId="9" fillId="0" borderId="28" xfId="4" applyNumberFormat="1" applyFont="1" applyFill="1" applyBorder="1" applyAlignment="1">
      <alignment horizontal="distributed" vertical="center"/>
    </xf>
    <xf numFmtId="179" fontId="15" fillId="0" borderId="26" xfId="3" applyNumberFormat="1" applyFont="1" applyFill="1" applyBorder="1" applyAlignment="1">
      <alignment horizontal="right" vertical="center" shrinkToFit="1"/>
    </xf>
    <xf numFmtId="179" fontId="15" fillId="0" borderId="27" xfId="3" applyNumberFormat="1" applyFont="1" applyFill="1" applyBorder="1" applyAlignment="1">
      <alignment horizontal="right" vertical="center" shrinkToFit="1"/>
    </xf>
    <xf numFmtId="179" fontId="15" fillId="0" borderId="28" xfId="3" applyNumberFormat="1" applyFont="1" applyFill="1" applyBorder="1" applyAlignment="1">
      <alignment horizontal="right" vertical="center" shrinkToFit="1"/>
    </xf>
    <xf numFmtId="179" fontId="15" fillId="0" borderId="29" xfId="3" applyNumberFormat="1" applyFont="1" applyFill="1" applyBorder="1" applyAlignment="1">
      <alignment horizontal="right" vertical="center" shrinkToFit="1"/>
    </xf>
    <xf numFmtId="176" fontId="8" fillId="0" borderId="22" xfId="1" applyNumberFormat="1" applyFont="1" applyFill="1" applyBorder="1" applyAlignment="1">
      <alignment horizontal="distributed" vertical="center"/>
    </xf>
    <xf numFmtId="178" fontId="8" fillId="0" borderId="23" xfId="1" applyNumberFormat="1" applyFont="1" applyFill="1" applyBorder="1" applyAlignment="1">
      <alignment vertical="center" shrinkToFit="1"/>
    </xf>
    <xf numFmtId="178" fontId="8" fillId="0" borderId="22" xfId="1" applyNumberFormat="1" applyFont="1" applyFill="1" applyBorder="1" applyAlignment="1">
      <alignment vertical="center" shrinkToFit="1"/>
    </xf>
    <xf numFmtId="178" fontId="8" fillId="0" borderId="24" xfId="1" applyNumberFormat="1" applyFont="1" applyFill="1" applyBorder="1" applyAlignment="1">
      <alignment vertical="center" shrinkToFit="1"/>
    </xf>
    <xf numFmtId="178" fontId="8" fillId="0" borderId="25" xfId="1" applyNumberFormat="1" applyFont="1" applyFill="1" applyBorder="1" applyAlignment="1">
      <alignment vertical="center" shrinkToFit="1"/>
    </xf>
    <xf numFmtId="178" fontId="8" fillId="0" borderId="17" xfId="1" applyNumberFormat="1" applyFont="1" applyFill="1" applyBorder="1" applyAlignment="1">
      <alignment vertical="center" shrinkToFit="1"/>
    </xf>
    <xf numFmtId="178" fontId="8" fillId="0" borderId="18" xfId="1" applyNumberFormat="1" applyFont="1" applyFill="1" applyBorder="1" applyAlignment="1">
      <alignment vertical="center" shrinkToFit="1"/>
    </xf>
    <xf numFmtId="178" fontId="8" fillId="0" borderId="19" xfId="1" applyNumberFormat="1" applyFont="1" applyFill="1" applyBorder="1" applyAlignment="1">
      <alignment vertical="center" shrinkToFit="1"/>
    </xf>
    <xf numFmtId="178" fontId="8" fillId="0" borderId="20" xfId="1" applyNumberFormat="1" applyFont="1" applyFill="1" applyBorder="1" applyAlignment="1">
      <alignment vertical="center" shrinkToFit="1"/>
    </xf>
    <xf numFmtId="176" fontId="11" fillId="0" borderId="18" xfId="4" applyNumberFormat="1" applyFont="1" applyFill="1" applyBorder="1" applyAlignment="1">
      <alignment horizontal="distributed" vertical="center" wrapText="1"/>
    </xf>
    <xf numFmtId="176" fontId="11" fillId="0" borderId="18" xfId="4" applyNumberFormat="1" applyFont="1" applyFill="1" applyBorder="1" applyAlignment="1">
      <alignment horizontal="distributed" vertical="center"/>
    </xf>
    <xf numFmtId="178" fontId="8" fillId="0" borderId="17" xfId="4" applyNumberFormat="1" applyFont="1" applyFill="1" applyBorder="1" applyAlignment="1">
      <alignment vertical="center" shrinkToFit="1"/>
    </xf>
    <xf numFmtId="178" fontId="8" fillId="0" borderId="18" xfId="4" applyNumberFormat="1" applyFont="1" applyFill="1" applyBorder="1" applyAlignment="1">
      <alignment vertical="center" shrinkToFit="1"/>
    </xf>
    <xf numFmtId="177" fontId="8" fillId="0" borderId="17" xfId="4" applyNumberFormat="1" applyFont="1" applyFill="1" applyBorder="1" applyAlignment="1">
      <alignment vertical="center" shrinkToFit="1"/>
    </xf>
    <xf numFmtId="177" fontId="8" fillId="0" borderId="18" xfId="4" applyNumberFormat="1" applyFont="1" applyFill="1" applyBorder="1" applyAlignment="1">
      <alignment vertical="center" shrinkToFit="1"/>
    </xf>
    <xf numFmtId="177" fontId="8" fillId="0" borderId="19" xfId="4" applyNumberFormat="1" applyFont="1" applyFill="1" applyBorder="1" applyAlignment="1">
      <alignment vertical="center" shrinkToFit="1"/>
    </xf>
    <xf numFmtId="177" fontId="8" fillId="0" borderId="20" xfId="4" applyNumberFormat="1" applyFont="1" applyFill="1" applyBorder="1" applyAlignment="1">
      <alignment vertical="center" shrinkToFit="1"/>
    </xf>
    <xf numFmtId="176" fontId="8" fillId="0" borderId="18" xfId="4" applyNumberFormat="1" applyFont="1" applyFill="1" applyBorder="1" applyAlignment="1">
      <alignment horizontal="distributed" vertical="center"/>
    </xf>
    <xf numFmtId="178" fontId="8" fillId="0" borderId="19" xfId="4" applyNumberFormat="1" applyFont="1" applyFill="1" applyBorder="1" applyAlignment="1">
      <alignment vertical="center" shrinkToFit="1"/>
    </xf>
    <xf numFmtId="178" fontId="8" fillId="0" borderId="20" xfId="4" applyNumberFormat="1" applyFont="1" applyFill="1" applyBorder="1" applyAlignment="1">
      <alignment vertical="center" shrinkToFit="1"/>
    </xf>
    <xf numFmtId="0" fontId="8" fillId="0" borderId="12" xfId="4" applyNumberFormat="1" applyFont="1" applyFill="1" applyBorder="1" applyAlignment="1">
      <alignment horizontal="distributed" vertical="center"/>
    </xf>
    <xf numFmtId="178" fontId="8" fillId="0" borderId="13" xfId="4" applyNumberFormat="1" applyFont="1" applyFill="1" applyBorder="1" applyAlignment="1">
      <alignment vertical="center" shrinkToFit="1"/>
    </xf>
    <xf numFmtId="178" fontId="8" fillId="0" borderId="12" xfId="4" applyNumberFormat="1" applyFont="1" applyFill="1" applyBorder="1" applyAlignment="1">
      <alignment vertical="center" shrinkToFit="1"/>
    </xf>
    <xf numFmtId="178" fontId="8" fillId="0" borderId="14" xfId="4" applyNumberFormat="1" applyFont="1" applyFill="1" applyBorder="1" applyAlignment="1">
      <alignment vertical="center" shrinkToFit="1"/>
    </xf>
    <xf numFmtId="178" fontId="8" fillId="0" borderId="15" xfId="4" applyNumberFormat="1" applyFont="1" applyFill="1" applyBorder="1" applyAlignment="1">
      <alignment vertical="center" shrinkToFit="1"/>
    </xf>
    <xf numFmtId="176" fontId="9" fillId="0" borderId="7" xfId="4" applyNumberFormat="1" applyFont="1" applyFill="1" applyBorder="1" applyAlignment="1">
      <alignment horizontal="distributed" vertical="center"/>
    </xf>
    <xf numFmtId="177" fontId="15" fillId="0" borderId="8" xfId="4" applyNumberFormat="1" applyFont="1" applyFill="1" applyBorder="1" applyAlignment="1">
      <alignment horizontal="right" vertical="center" shrinkToFit="1"/>
    </xf>
    <xf numFmtId="177" fontId="15" fillId="0" borderId="7" xfId="4" applyNumberFormat="1" applyFont="1" applyFill="1" applyBorder="1" applyAlignment="1">
      <alignment horizontal="right" vertical="center" shrinkToFit="1"/>
    </xf>
    <xf numFmtId="177" fontId="15" fillId="0" borderId="21" xfId="4" applyNumberFormat="1" applyFont="1" applyFill="1" applyBorder="1" applyAlignment="1">
      <alignment horizontal="right" vertical="center" shrinkToFit="1"/>
    </xf>
    <xf numFmtId="177" fontId="15" fillId="0" borderId="9" xfId="4" applyNumberFormat="1" applyFont="1" applyFill="1" applyBorder="1" applyAlignment="1">
      <alignment horizontal="right" vertical="center" shrinkToFit="1"/>
    </xf>
    <xf numFmtId="177" fontId="8" fillId="0" borderId="13" xfId="3" applyNumberFormat="1" applyFont="1" applyFill="1" applyBorder="1" applyAlignment="1">
      <alignment horizontal="right" vertical="center" shrinkToFit="1"/>
    </xf>
    <xf numFmtId="177" fontId="8" fillId="0" borderId="12" xfId="3" applyNumberFormat="1" applyFont="1" applyFill="1" applyBorder="1" applyAlignment="1">
      <alignment horizontal="right" vertical="center" shrinkToFit="1"/>
    </xf>
    <xf numFmtId="177" fontId="8" fillId="0" borderId="15" xfId="3" applyNumberFormat="1" applyFont="1" applyFill="1" applyBorder="1" applyAlignment="1">
      <alignment horizontal="right" vertical="center" shrinkToFit="1"/>
    </xf>
    <xf numFmtId="0" fontId="8" fillId="0" borderId="17" xfId="1" applyFont="1" applyFill="1" applyBorder="1" applyAlignment="1">
      <alignment horizontal="distributed" vertical="center"/>
    </xf>
    <xf numFmtId="0" fontId="8" fillId="0" borderId="18" xfId="1" applyFont="1" applyFill="1" applyBorder="1" applyAlignment="1">
      <alignment horizontal="distributed" vertical="center"/>
    </xf>
    <xf numFmtId="0" fontId="8" fillId="0" borderId="3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2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distributed" vertical="center"/>
    </xf>
    <xf numFmtId="177" fontId="8" fillId="0" borderId="14" xfId="3" applyNumberFormat="1" applyFont="1" applyFill="1" applyBorder="1" applyAlignment="1">
      <alignment horizontal="right" vertical="center" shrinkToFit="1"/>
    </xf>
    <xf numFmtId="0" fontId="8" fillId="0" borderId="19" xfId="1" applyFont="1" applyFill="1" applyBorder="1" applyAlignment="1">
      <alignment horizontal="distributed" vertical="center"/>
    </xf>
    <xf numFmtId="0" fontId="8" fillId="0" borderId="1" xfId="1" applyFont="1" applyFill="1" applyBorder="1" applyAlignment="1">
      <alignment horizontal="distributed" vertical="center"/>
    </xf>
    <xf numFmtId="0" fontId="8" fillId="0" borderId="2" xfId="1" applyFont="1" applyFill="1" applyBorder="1" applyAlignment="1">
      <alignment horizontal="distributed"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</cellXfs>
  <cellStyles count="5">
    <cellStyle name="桁区切り 3" xfId="4"/>
    <cellStyle name="桁区切り 4" xfId="3"/>
    <cellStyle name="標準" xfId="0" builtinId="0"/>
    <cellStyle name="標準 3" xfId="1"/>
    <cellStyle name="標準_11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4"/>
  <sheetViews>
    <sheetView showGridLines="0" tabSelected="1" zoomScaleNormal="100" zoomScaleSheetLayoutView="100" workbookViewId="0"/>
  </sheetViews>
  <sheetFormatPr defaultRowHeight="13.5" x14ac:dyDescent="0.4"/>
  <cols>
    <col min="1" max="4" width="1.375" style="15" customWidth="1"/>
    <col min="5" max="6" width="1.625" style="15" customWidth="1"/>
    <col min="7" max="9" width="1.375" style="15" customWidth="1"/>
    <col min="10" max="15" width="1.625" style="15" customWidth="1"/>
    <col min="16" max="16" width="1.375" style="15" customWidth="1"/>
    <col min="17" max="17" width="1.625" style="15" customWidth="1"/>
    <col min="18" max="19" width="1.5" style="15" customWidth="1"/>
    <col min="20" max="20" width="1.375" style="15" customWidth="1"/>
    <col min="21" max="23" width="1.625" style="15" customWidth="1"/>
    <col min="24" max="24" width="1.375" style="15" customWidth="1"/>
    <col min="25" max="25" width="1.25" style="15" customWidth="1"/>
    <col min="26" max="27" width="1.625" style="15" customWidth="1"/>
    <col min="28" max="29" width="1.5" style="15" customWidth="1"/>
    <col min="30" max="31" width="1.625" style="15" customWidth="1"/>
    <col min="32" max="32" width="1.375" style="15" customWidth="1"/>
    <col min="33" max="33" width="1.625" style="15" customWidth="1"/>
    <col min="34" max="36" width="1.375" style="15" customWidth="1"/>
    <col min="37" max="39" width="1.625" style="15" customWidth="1"/>
    <col min="40" max="40" width="1.375" style="15" customWidth="1"/>
    <col min="41" max="16384" width="9" style="15"/>
  </cols>
  <sheetData>
    <row r="1" spans="1:40" ht="12" customHeight="1" x14ac:dyDescent="0.4">
      <c r="A1" s="17"/>
      <c r="B1" s="18"/>
      <c r="C1" s="18"/>
      <c r="D1" s="18"/>
      <c r="E1" s="18"/>
      <c r="F1" s="18"/>
      <c r="G1" s="18"/>
      <c r="H1" s="18"/>
      <c r="I1" s="18"/>
      <c r="J1" s="18"/>
    </row>
    <row r="2" spans="1:40" s="16" customFormat="1" ht="11.25" x14ac:dyDescent="0.4">
      <c r="A2" s="2" t="s">
        <v>1</v>
      </c>
      <c r="B2" s="3"/>
      <c r="C2" s="3"/>
      <c r="D2" s="3"/>
      <c r="E2" s="3"/>
      <c r="F2" s="3"/>
      <c r="G2" s="3"/>
      <c r="H2" s="3"/>
      <c r="I2" s="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s="1" customFormat="1" ht="11.25" thickBot="1" x14ac:dyDescent="0.45">
      <c r="A3" s="4"/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7"/>
      <c r="AK3" s="6"/>
      <c r="AL3" s="6"/>
      <c r="AM3" s="6"/>
      <c r="AN3" s="7" t="s">
        <v>2</v>
      </c>
    </row>
    <row r="4" spans="1:40" s="1" customFormat="1" ht="15.95" customHeight="1" x14ac:dyDescent="0.4">
      <c r="A4" s="8"/>
      <c r="B4" s="9" t="s">
        <v>3</v>
      </c>
      <c r="C4" s="9"/>
      <c r="D4" s="9"/>
      <c r="E4" s="9"/>
      <c r="F4" s="10"/>
      <c r="G4" s="135" t="s">
        <v>4</v>
      </c>
      <c r="H4" s="135"/>
      <c r="I4" s="135"/>
      <c r="J4" s="135"/>
      <c r="K4" s="135"/>
      <c r="L4" s="135"/>
      <c r="M4" s="135"/>
      <c r="N4" s="135"/>
      <c r="O4" s="136"/>
      <c r="P4" s="137" t="s">
        <v>0</v>
      </c>
      <c r="Q4" s="137"/>
      <c r="R4" s="137"/>
      <c r="S4" s="137"/>
      <c r="T4" s="138"/>
      <c r="U4" s="139">
        <v>25</v>
      </c>
      <c r="V4" s="139"/>
      <c r="W4" s="139"/>
      <c r="X4" s="139"/>
      <c r="Y4" s="140"/>
      <c r="Z4" s="139">
        <v>26</v>
      </c>
      <c r="AA4" s="139"/>
      <c r="AB4" s="139"/>
      <c r="AC4" s="139"/>
      <c r="AD4" s="140"/>
      <c r="AE4" s="139">
        <v>27</v>
      </c>
      <c r="AF4" s="139"/>
      <c r="AG4" s="139"/>
      <c r="AH4" s="139"/>
      <c r="AI4" s="140"/>
      <c r="AJ4" s="130">
        <v>28</v>
      </c>
      <c r="AK4" s="130"/>
      <c r="AL4" s="130"/>
      <c r="AM4" s="130"/>
      <c r="AN4" s="141"/>
    </row>
    <row r="5" spans="1:40" s="1" customFormat="1" ht="15.6" customHeight="1" x14ac:dyDescent="0.4">
      <c r="A5" s="123" t="s">
        <v>5</v>
      </c>
      <c r="B5" s="124"/>
      <c r="C5" s="124"/>
      <c r="D5" s="124"/>
      <c r="E5" s="124"/>
      <c r="F5" s="125"/>
      <c r="G5" s="132" t="s">
        <v>6</v>
      </c>
      <c r="H5" s="132"/>
      <c r="I5" s="132"/>
      <c r="J5" s="132"/>
      <c r="K5" s="132"/>
      <c r="L5" s="132"/>
      <c r="M5" s="132"/>
      <c r="N5" s="132"/>
      <c r="O5" s="132"/>
      <c r="P5" s="118">
        <v>8748.75</v>
      </c>
      <c r="Q5" s="119"/>
      <c r="R5" s="119"/>
      <c r="S5" s="119"/>
      <c r="T5" s="119"/>
      <c r="U5" s="118">
        <v>8729.5400000000009</v>
      </c>
      <c r="V5" s="119"/>
      <c r="W5" s="119"/>
      <c r="X5" s="119"/>
      <c r="Y5" s="119"/>
      <c r="Z5" s="118">
        <v>8844.19</v>
      </c>
      <c r="AA5" s="119"/>
      <c r="AB5" s="119"/>
      <c r="AC5" s="119"/>
      <c r="AD5" s="119"/>
      <c r="AE5" s="118">
        <v>8768.35</v>
      </c>
      <c r="AF5" s="119"/>
      <c r="AG5" s="119"/>
      <c r="AH5" s="119"/>
      <c r="AI5" s="133"/>
      <c r="AJ5" s="118">
        <v>8520.16</v>
      </c>
      <c r="AK5" s="119"/>
      <c r="AL5" s="119"/>
      <c r="AM5" s="119"/>
      <c r="AN5" s="120"/>
    </row>
    <row r="6" spans="1:40" s="1" customFormat="1" ht="15.6" customHeight="1" x14ac:dyDescent="0.4">
      <c r="A6" s="126"/>
      <c r="B6" s="127"/>
      <c r="C6" s="127"/>
      <c r="D6" s="127"/>
      <c r="E6" s="127"/>
      <c r="F6" s="128"/>
      <c r="G6" s="121" t="s">
        <v>7</v>
      </c>
      <c r="H6" s="122"/>
      <c r="I6" s="122"/>
      <c r="J6" s="122"/>
      <c r="K6" s="122"/>
      <c r="L6" s="122"/>
      <c r="M6" s="122"/>
      <c r="N6" s="122"/>
      <c r="O6" s="122"/>
      <c r="P6" s="64">
        <v>331.15</v>
      </c>
      <c r="Q6" s="65"/>
      <c r="R6" s="65"/>
      <c r="S6" s="65"/>
      <c r="T6" s="65"/>
      <c r="U6" s="64">
        <v>325.12</v>
      </c>
      <c r="V6" s="65"/>
      <c r="W6" s="65"/>
      <c r="X6" s="65"/>
      <c r="Y6" s="65"/>
      <c r="Z6" s="64">
        <v>308.08</v>
      </c>
      <c r="AA6" s="65"/>
      <c r="AB6" s="65"/>
      <c r="AC6" s="65"/>
      <c r="AD6" s="65"/>
      <c r="AE6" s="64">
        <v>313.82</v>
      </c>
      <c r="AF6" s="65"/>
      <c r="AG6" s="65"/>
      <c r="AH6" s="65"/>
      <c r="AI6" s="66"/>
      <c r="AJ6" s="64">
        <v>326.39</v>
      </c>
      <c r="AK6" s="65"/>
      <c r="AL6" s="65"/>
      <c r="AM6" s="65"/>
      <c r="AN6" s="67"/>
    </row>
    <row r="7" spans="1:40" s="1" customFormat="1" ht="15.6" customHeight="1" x14ac:dyDescent="0.4">
      <c r="A7" s="126"/>
      <c r="B7" s="127"/>
      <c r="C7" s="127"/>
      <c r="D7" s="127"/>
      <c r="E7" s="127"/>
      <c r="F7" s="128"/>
      <c r="G7" s="121" t="s">
        <v>8</v>
      </c>
      <c r="H7" s="122"/>
      <c r="I7" s="122"/>
      <c r="J7" s="122"/>
      <c r="K7" s="122"/>
      <c r="L7" s="122"/>
      <c r="M7" s="122"/>
      <c r="N7" s="122"/>
      <c r="O7" s="134"/>
      <c r="P7" s="64">
        <v>347.44</v>
      </c>
      <c r="Q7" s="65"/>
      <c r="R7" s="65"/>
      <c r="S7" s="65"/>
      <c r="T7" s="65"/>
      <c r="U7" s="64">
        <v>336.12</v>
      </c>
      <c r="V7" s="65"/>
      <c r="W7" s="65"/>
      <c r="X7" s="65"/>
      <c r="Y7" s="65"/>
      <c r="Z7" s="64">
        <v>331.12</v>
      </c>
      <c r="AA7" s="65"/>
      <c r="AB7" s="65"/>
      <c r="AC7" s="65"/>
      <c r="AD7" s="65"/>
      <c r="AE7" s="64">
        <v>356.17</v>
      </c>
      <c r="AF7" s="65"/>
      <c r="AG7" s="65"/>
      <c r="AH7" s="65"/>
      <c r="AI7" s="66"/>
      <c r="AJ7" s="64">
        <v>339.82</v>
      </c>
      <c r="AK7" s="65"/>
      <c r="AL7" s="65"/>
      <c r="AM7" s="65"/>
      <c r="AN7" s="67"/>
    </row>
    <row r="8" spans="1:40" s="1" customFormat="1" ht="15.95" customHeight="1" x14ac:dyDescent="0.4">
      <c r="A8" s="126"/>
      <c r="B8" s="127"/>
      <c r="C8" s="127"/>
      <c r="D8" s="127"/>
      <c r="E8" s="127"/>
      <c r="F8" s="128"/>
      <c r="G8" s="113" t="s">
        <v>9</v>
      </c>
      <c r="H8" s="113"/>
      <c r="I8" s="113"/>
      <c r="J8" s="113"/>
      <c r="K8" s="113"/>
      <c r="L8" s="113"/>
      <c r="M8" s="113"/>
      <c r="N8" s="113"/>
      <c r="O8" s="113"/>
      <c r="P8" s="114">
        <v>9427.34</v>
      </c>
      <c r="Q8" s="115"/>
      <c r="R8" s="115"/>
      <c r="S8" s="115"/>
      <c r="T8" s="115"/>
      <c r="U8" s="114">
        <v>9390.7800000000025</v>
      </c>
      <c r="V8" s="115"/>
      <c r="W8" s="115"/>
      <c r="X8" s="115"/>
      <c r="Y8" s="115"/>
      <c r="Z8" s="114">
        <v>9483.3900000000012</v>
      </c>
      <c r="AA8" s="115"/>
      <c r="AB8" s="115"/>
      <c r="AC8" s="115"/>
      <c r="AD8" s="115"/>
      <c r="AE8" s="114">
        <v>9438.34</v>
      </c>
      <c r="AF8" s="115"/>
      <c r="AG8" s="115"/>
      <c r="AH8" s="115"/>
      <c r="AI8" s="116"/>
      <c r="AJ8" s="114">
        <f>SUM(AJ5:AN7)</f>
        <v>9186.369999999999</v>
      </c>
      <c r="AK8" s="115"/>
      <c r="AL8" s="115"/>
      <c r="AM8" s="115"/>
      <c r="AN8" s="117"/>
    </row>
    <row r="9" spans="1:40" s="1" customFormat="1" ht="15.6" customHeight="1" x14ac:dyDescent="0.4">
      <c r="A9" s="126"/>
      <c r="B9" s="127"/>
      <c r="C9" s="127"/>
      <c r="D9" s="127"/>
      <c r="E9" s="127"/>
      <c r="F9" s="128"/>
      <c r="G9" s="108" t="s">
        <v>10</v>
      </c>
      <c r="H9" s="108"/>
      <c r="I9" s="108"/>
      <c r="J9" s="108"/>
      <c r="K9" s="108"/>
      <c r="L9" s="108"/>
      <c r="M9" s="108"/>
      <c r="N9" s="108"/>
      <c r="O9" s="108"/>
      <c r="P9" s="109">
        <v>96.24</v>
      </c>
      <c r="Q9" s="110"/>
      <c r="R9" s="110"/>
      <c r="S9" s="110"/>
      <c r="T9" s="110"/>
      <c r="U9" s="109">
        <v>90.2</v>
      </c>
      <c r="V9" s="110"/>
      <c r="W9" s="110"/>
      <c r="X9" s="110"/>
      <c r="Y9" s="110"/>
      <c r="Z9" s="109">
        <v>83.72</v>
      </c>
      <c r="AA9" s="110"/>
      <c r="AB9" s="110"/>
      <c r="AC9" s="110"/>
      <c r="AD9" s="110"/>
      <c r="AE9" s="109">
        <v>78.06</v>
      </c>
      <c r="AF9" s="110"/>
      <c r="AG9" s="110"/>
      <c r="AH9" s="110"/>
      <c r="AI9" s="111"/>
      <c r="AJ9" s="109">
        <v>74.3</v>
      </c>
      <c r="AK9" s="110"/>
      <c r="AL9" s="110"/>
      <c r="AM9" s="110"/>
      <c r="AN9" s="112"/>
    </row>
    <row r="10" spans="1:40" s="1" customFormat="1" ht="15.6" customHeight="1" x14ac:dyDescent="0.4">
      <c r="A10" s="126"/>
      <c r="B10" s="127"/>
      <c r="C10" s="127"/>
      <c r="D10" s="127"/>
      <c r="E10" s="127"/>
      <c r="F10" s="128"/>
      <c r="G10" s="105" t="s">
        <v>11</v>
      </c>
      <c r="H10" s="105"/>
      <c r="I10" s="105"/>
      <c r="J10" s="105"/>
      <c r="K10" s="105"/>
      <c r="L10" s="105"/>
      <c r="M10" s="105"/>
      <c r="N10" s="105"/>
      <c r="O10" s="105"/>
      <c r="P10" s="99">
        <v>247.35</v>
      </c>
      <c r="Q10" s="100"/>
      <c r="R10" s="100"/>
      <c r="S10" s="100"/>
      <c r="T10" s="100"/>
      <c r="U10" s="99">
        <v>251.31</v>
      </c>
      <c r="V10" s="100"/>
      <c r="W10" s="100"/>
      <c r="X10" s="100"/>
      <c r="Y10" s="100"/>
      <c r="Z10" s="99">
        <v>253.56</v>
      </c>
      <c r="AA10" s="100"/>
      <c r="AB10" s="100"/>
      <c r="AC10" s="100"/>
      <c r="AD10" s="100"/>
      <c r="AE10" s="99">
        <v>262.82</v>
      </c>
      <c r="AF10" s="100"/>
      <c r="AG10" s="100"/>
      <c r="AH10" s="100"/>
      <c r="AI10" s="106"/>
      <c r="AJ10" s="99">
        <v>252.84</v>
      </c>
      <c r="AK10" s="100"/>
      <c r="AL10" s="100"/>
      <c r="AM10" s="100"/>
      <c r="AN10" s="107"/>
    </row>
    <row r="11" spans="1:40" s="1" customFormat="1" ht="15.6" customHeight="1" x14ac:dyDescent="0.4">
      <c r="A11" s="126"/>
      <c r="B11" s="127"/>
      <c r="C11" s="127"/>
      <c r="D11" s="127"/>
      <c r="E11" s="127"/>
      <c r="F11" s="128"/>
      <c r="G11" s="105" t="s">
        <v>12</v>
      </c>
      <c r="H11" s="105"/>
      <c r="I11" s="105"/>
      <c r="J11" s="105"/>
      <c r="K11" s="105"/>
      <c r="L11" s="105"/>
      <c r="M11" s="105"/>
      <c r="N11" s="105"/>
      <c r="O11" s="105"/>
      <c r="P11" s="99">
        <v>83.58</v>
      </c>
      <c r="Q11" s="100"/>
      <c r="R11" s="100"/>
      <c r="S11" s="100"/>
      <c r="T11" s="100"/>
      <c r="U11" s="99">
        <v>78.72</v>
      </c>
      <c r="V11" s="100"/>
      <c r="W11" s="100"/>
      <c r="X11" s="100"/>
      <c r="Y11" s="100"/>
      <c r="Z11" s="99">
        <v>73.180000000000007</v>
      </c>
      <c r="AA11" s="100"/>
      <c r="AB11" s="100"/>
      <c r="AC11" s="100"/>
      <c r="AD11" s="100"/>
      <c r="AE11" s="99">
        <v>69.790000000000006</v>
      </c>
      <c r="AF11" s="100"/>
      <c r="AG11" s="100"/>
      <c r="AH11" s="100"/>
      <c r="AI11" s="106"/>
      <c r="AJ11" s="99">
        <v>68.099999999999994</v>
      </c>
      <c r="AK11" s="100"/>
      <c r="AL11" s="100"/>
      <c r="AM11" s="100"/>
      <c r="AN11" s="107"/>
    </row>
    <row r="12" spans="1:40" s="1" customFormat="1" ht="15.6" customHeight="1" x14ac:dyDescent="0.4">
      <c r="A12" s="126"/>
      <c r="B12" s="127"/>
      <c r="C12" s="127"/>
      <c r="D12" s="127"/>
      <c r="E12" s="127"/>
      <c r="F12" s="128"/>
      <c r="G12" s="105" t="s">
        <v>13</v>
      </c>
      <c r="H12" s="105"/>
      <c r="I12" s="105"/>
      <c r="J12" s="105"/>
      <c r="K12" s="105"/>
      <c r="L12" s="105"/>
      <c r="M12" s="105"/>
      <c r="N12" s="105"/>
      <c r="O12" s="105"/>
      <c r="P12" s="99">
        <v>221.16</v>
      </c>
      <c r="Q12" s="100"/>
      <c r="R12" s="100"/>
      <c r="S12" s="100"/>
      <c r="T12" s="100"/>
      <c r="U12" s="99">
        <v>214.58</v>
      </c>
      <c r="V12" s="100"/>
      <c r="W12" s="100"/>
      <c r="X12" s="100"/>
      <c r="Y12" s="100"/>
      <c r="Z12" s="99">
        <v>202.61</v>
      </c>
      <c r="AA12" s="100"/>
      <c r="AB12" s="100"/>
      <c r="AC12" s="100"/>
      <c r="AD12" s="100"/>
      <c r="AE12" s="99">
        <v>178.17</v>
      </c>
      <c r="AF12" s="100"/>
      <c r="AG12" s="100"/>
      <c r="AH12" s="100"/>
      <c r="AI12" s="106"/>
      <c r="AJ12" s="99">
        <v>194.02</v>
      </c>
      <c r="AK12" s="100"/>
      <c r="AL12" s="100"/>
      <c r="AM12" s="100"/>
      <c r="AN12" s="107"/>
    </row>
    <row r="13" spans="1:40" s="1" customFormat="1" ht="18.75" customHeight="1" x14ac:dyDescent="0.4">
      <c r="A13" s="126"/>
      <c r="B13" s="127"/>
      <c r="C13" s="127"/>
      <c r="D13" s="127"/>
      <c r="E13" s="127"/>
      <c r="F13" s="128"/>
      <c r="G13" s="97" t="s">
        <v>14</v>
      </c>
      <c r="H13" s="98"/>
      <c r="I13" s="98"/>
      <c r="J13" s="98"/>
      <c r="K13" s="98"/>
      <c r="L13" s="98"/>
      <c r="M13" s="98"/>
      <c r="N13" s="98"/>
      <c r="O13" s="98"/>
      <c r="P13" s="99">
        <v>1425.02</v>
      </c>
      <c r="Q13" s="100"/>
      <c r="R13" s="100"/>
      <c r="S13" s="100"/>
      <c r="T13" s="100"/>
      <c r="U13" s="99">
        <v>1235.18</v>
      </c>
      <c r="V13" s="100"/>
      <c r="W13" s="100"/>
      <c r="X13" s="100"/>
      <c r="Y13" s="100"/>
      <c r="Z13" s="101">
        <v>1216.07</v>
      </c>
      <c r="AA13" s="102"/>
      <c r="AB13" s="102"/>
      <c r="AC13" s="102"/>
      <c r="AD13" s="102"/>
      <c r="AE13" s="101">
        <v>1153.2</v>
      </c>
      <c r="AF13" s="102"/>
      <c r="AG13" s="102"/>
      <c r="AH13" s="102"/>
      <c r="AI13" s="103"/>
      <c r="AJ13" s="101">
        <v>1018.08</v>
      </c>
      <c r="AK13" s="102"/>
      <c r="AL13" s="102"/>
      <c r="AM13" s="102"/>
      <c r="AN13" s="104"/>
    </row>
    <row r="14" spans="1:40" s="1" customFormat="1" ht="15.6" customHeight="1" x14ac:dyDescent="0.4">
      <c r="A14" s="126"/>
      <c r="B14" s="127"/>
      <c r="C14" s="127"/>
      <c r="D14" s="127"/>
      <c r="E14" s="127"/>
      <c r="F14" s="128"/>
      <c r="G14" s="37" t="s">
        <v>15</v>
      </c>
      <c r="H14" s="37"/>
      <c r="I14" s="37"/>
      <c r="J14" s="37"/>
      <c r="K14" s="37"/>
      <c r="L14" s="37"/>
      <c r="M14" s="37"/>
      <c r="N14" s="37"/>
      <c r="O14" s="37"/>
      <c r="P14" s="93">
        <v>27.47</v>
      </c>
      <c r="Q14" s="94"/>
      <c r="R14" s="94"/>
      <c r="S14" s="94"/>
      <c r="T14" s="94"/>
      <c r="U14" s="93">
        <v>22.81</v>
      </c>
      <c r="V14" s="94"/>
      <c r="W14" s="94"/>
      <c r="X14" s="94"/>
      <c r="Y14" s="94"/>
      <c r="Z14" s="93">
        <v>21.52</v>
      </c>
      <c r="AA14" s="94"/>
      <c r="AB14" s="94"/>
      <c r="AC14" s="94"/>
      <c r="AD14" s="94"/>
      <c r="AE14" s="93">
        <v>32.409999999999997</v>
      </c>
      <c r="AF14" s="94"/>
      <c r="AG14" s="94"/>
      <c r="AH14" s="94"/>
      <c r="AI14" s="95"/>
      <c r="AJ14" s="93">
        <v>27.24</v>
      </c>
      <c r="AK14" s="94"/>
      <c r="AL14" s="94"/>
      <c r="AM14" s="94"/>
      <c r="AN14" s="96"/>
    </row>
    <row r="15" spans="1:40" s="1" customFormat="1" ht="15.6" customHeight="1" x14ac:dyDescent="0.4">
      <c r="A15" s="126"/>
      <c r="B15" s="127"/>
      <c r="C15" s="127"/>
      <c r="D15" s="127"/>
      <c r="E15" s="127"/>
      <c r="F15" s="128"/>
      <c r="G15" s="88" t="s">
        <v>16</v>
      </c>
      <c r="H15" s="88"/>
      <c r="I15" s="88"/>
      <c r="J15" s="88"/>
      <c r="K15" s="88"/>
      <c r="L15" s="88"/>
      <c r="M15" s="88"/>
      <c r="N15" s="88"/>
      <c r="O15" s="88"/>
      <c r="P15" s="89">
        <v>4.3</v>
      </c>
      <c r="Q15" s="90"/>
      <c r="R15" s="90"/>
      <c r="S15" s="90"/>
      <c r="T15" s="90"/>
      <c r="U15" s="89">
        <v>4.3099999999999996</v>
      </c>
      <c r="V15" s="90"/>
      <c r="W15" s="90"/>
      <c r="X15" s="90"/>
      <c r="Y15" s="90"/>
      <c r="Z15" s="89">
        <v>4.7</v>
      </c>
      <c r="AA15" s="90"/>
      <c r="AB15" s="90"/>
      <c r="AC15" s="90"/>
      <c r="AD15" s="90"/>
      <c r="AE15" s="89">
        <v>5.13</v>
      </c>
      <c r="AF15" s="90"/>
      <c r="AG15" s="90"/>
      <c r="AH15" s="90"/>
      <c r="AI15" s="91"/>
      <c r="AJ15" s="89">
        <v>4.72</v>
      </c>
      <c r="AK15" s="90"/>
      <c r="AL15" s="90"/>
      <c r="AM15" s="90"/>
      <c r="AN15" s="92"/>
    </row>
    <row r="16" spans="1:40" s="1" customFormat="1" ht="15.95" customHeight="1" x14ac:dyDescent="0.4">
      <c r="A16" s="126"/>
      <c r="B16" s="127"/>
      <c r="C16" s="127"/>
      <c r="D16" s="127"/>
      <c r="E16" s="127"/>
      <c r="F16" s="128"/>
      <c r="G16" s="81" t="s">
        <v>9</v>
      </c>
      <c r="H16" s="82"/>
      <c r="I16" s="82"/>
      <c r="J16" s="82"/>
      <c r="K16" s="82"/>
      <c r="L16" s="82"/>
      <c r="M16" s="82"/>
      <c r="N16" s="82"/>
      <c r="O16" s="83"/>
      <c r="P16" s="84">
        <v>2105.12</v>
      </c>
      <c r="Q16" s="85"/>
      <c r="R16" s="85"/>
      <c r="S16" s="85"/>
      <c r="T16" s="85"/>
      <c r="U16" s="84">
        <v>1897.1100000000001</v>
      </c>
      <c r="V16" s="85"/>
      <c r="W16" s="85"/>
      <c r="X16" s="85"/>
      <c r="Y16" s="85"/>
      <c r="Z16" s="84">
        <v>1855.36</v>
      </c>
      <c r="AA16" s="85"/>
      <c r="AB16" s="85"/>
      <c r="AC16" s="85"/>
      <c r="AD16" s="85"/>
      <c r="AE16" s="84">
        <v>1779.5800000000002</v>
      </c>
      <c r="AF16" s="85"/>
      <c r="AG16" s="85"/>
      <c r="AH16" s="85"/>
      <c r="AI16" s="86"/>
      <c r="AJ16" s="84">
        <f>SUM(AJ9:AN15)</f>
        <v>1639.3000000000002</v>
      </c>
      <c r="AK16" s="85"/>
      <c r="AL16" s="85"/>
      <c r="AM16" s="85"/>
      <c r="AN16" s="87"/>
    </row>
    <row r="17" spans="1:40" s="1" customFormat="1" ht="15.95" customHeight="1" x14ac:dyDescent="0.4">
      <c r="A17" s="129"/>
      <c r="B17" s="130"/>
      <c r="C17" s="130"/>
      <c r="D17" s="130"/>
      <c r="E17" s="130"/>
      <c r="F17" s="131"/>
      <c r="G17" s="31" t="s">
        <v>17</v>
      </c>
      <c r="H17" s="32"/>
      <c r="I17" s="32"/>
      <c r="J17" s="32"/>
      <c r="K17" s="32"/>
      <c r="L17" s="32"/>
      <c r="M17" s="32"/>
      <c r="N17" s="32"/>
      <c r="O17" s="32"/>
      <c r="P17" s="77">
        <v>11532.46</v>
      </c>
      <c r="Q17" s="78"/>
      <c r="R17" s="78"/>
      <c r="S17" s="78"/>
      <c r="T17" s="78"/>
      <c r="U17" s="77">
        <v>11287.890000000003</v>
      </c>
      <c r="V17" s="78"/>
      <c r="W17" s="78"/>
      <c r="X17" s="78"/>
      <c r="Y17" s="78"/>
      <c r="Z17" s="77">
        <v>11338.750000000002</v>
      </c>
      <c r="AA17" s="78"/>
      <c r="AB17" s="78"/>
      <c r="AC17" s="78"/>
      <c r="AD17" s="78"/>
      <c r="AE17" s="77">
        <v>11217.92</v>
      </c>
      <c r="AF17" s="78"/>
      <c r="AG17" s="78"/>
      <c r="AH17" s="78"/>
      <c r="AI17" s="79"/>
      <c r="AJ17" s="77">
        <f>AJ8+AJ16</f>
        <v>10825.669999999998</v>
      </c>
      <c r="AK17" s="78"/>
      <c r="AL17" s="78"/>
      <c r="AM17" s="78"/>
      <c r="AN17" s="80"/>
    </row>
    <row r="18" spans="1:40" s="1" customFormat="1" ht="15.6" customHeight="1" x14ac:dyDescent="0.4">
      <c r="A18" s="68" t="s">
        <v>18</v>
      </c>
      <c r="B18" s="69"/>
      <c r="C18" s="69"/>
      <c r="D18" s="69"/>
      <c r="E18" s="69"/>
      <c r="F18" s="70"/>
      <c r="G18" s="53" t="s">
        <v>6</v>
      </c>
      <c r="H18" s="53"/>
      <c r="I18" s="53"/>
      <c r="J18" s="53"/>
      <c r="K18" s="53"/>
      <c r="L18" s="53"/>
      <c r="M18" s="53"/>
      <c r="N18" s="53"/>
      <c r="O18" s="53"/>
      <c r="P18" s="34">
        <v>6221.64</v>
      </c>
      <c r="Q18" s="35"/>
      <c r="R18" s="35"/>
      <c r="S18" s="35"/>
      <c r="T18" s="35"/>
      <c r="U18" s="34">
        <v>6298</v>
      </c>
      <c r="V18" s="35"/>
      <c r="W18" s="35"/>
      <c r="X18" s="35"/>
      <c r="Y18" s="35"/>
      <c r="Z18" s="34">
        <v>6565.19</v>
      </c>
      <c r="AA18" s="35"/>
      <c r="AB18" s="35"/>
      <c r="AC18" s="35"/>
      <c r="AD18" s="35"/>
      <c r="AE18" s="34">
        <v>6806.86</v>
      </c>
      <c r="AF18" s="35"/>
      <c r="AG18" s="35"/>
      <c r="AH18" s="35"/>
      <c r="AI18" s="56"/>
      <c r="AJ18" s="34">
        <v>6771.7</v>
      </c>
      <c r="AK18" s="35"/>
      <c r="AL18" s="35"/>
      <c r="AM18" s="35"/>
      <c r="AN18" s="36"/>
    </row>
    <row r="19" spans="1:40" s="1" customFormat="1" ht="15.6" customHeight="1" x14ac:dyDescent="0.4">
      <c r="A19" s="71"/>
      <c r="B19" s="72"/>
      <c r="C19" s="72"/>
      <c r="D19" s="72"/>
      <c r="E19" s="72"/>
      <c r="F19" s="73"/>
      <c r="G19" s="37" t="s">
        <v>7</v>
      </c>
      <c r="H19" s="37"/>
      <c r="I19" s="37"/>
      <c r="J19" s="37"/>
      <c r="K19" s="37"/>
      <c r="L19" s="37"/>
      <c r="M19" s="37"/>
      <c r="N19" s="37"/>
      <c r="O19" s="37"/>
      <c r="P19" s="64">
        <v>311.58999999999997</v>
      </c>
      <c r="Q19" s="65"/>
      <c r="R19" s="65"/>
      <c r="S19" s="65"/>
      <c r="T19" s="65"/>
      <c r="U19" s="64">
        <v>298.66000000000003</v>
      </c>
      <c r="V19" s="65"/>
      <c r="W19" s="65"/>
      <c r="X19" s="65"/>
      <c r="Y19" s="65"/>
      <c r="Z19" s="64">
        <v>303.17</v>
      </c>
      <c r="AA19" s="65"/>
      <c r="AB19" s="65"/>
      <c r="AC19" s="65"/>
      <c r="AD19" s="65"/>
      <c r="AE19" s="64">
        <v>329.8</v>
      </c>
      <c r="AF19" s="65"/>
      <c r="AG19" s="65"/>
      <c r="AH19" s="65"/>
      <c r="AI19" s="66"/>
      <c r="AJ19" s="64">
        <v>335.35</v>
      </c>
      <c r="AK19" s="65"/>
      <c r="AL19" s="65"/>
      <c r="AM19" s="65"/>
      <c r="AN19" s="67"/>
    </row>
    <row r="20" spans="1:40" s="1" customFormat="1" ht="15.6" customHeight="1" x14ac:dyDescent="0.4">
      <c r="A20" s="71"/>
      <c r="B20" s="72"/>
      <c r="C20" s="72"/>
      <c r="D20" s="72"/>
      <c r="E20" s="72"/>
      <c r="F20" s="73"/>
      <c r="G20" s="57" t="s">
        <v>8</v>
      </c>
      <c r="H20" s="57"/>
      <c r="I20" s="57"/>
      <c r="J20" s="57"/>
      <c r="K20" s="57"/>
      <c r="L20" s="57"/>
      <c r="M20" s="57"/>
      <c r="N20" s="57"/>
      <c r="O20" s="57"/>
      <c r="P20" s="58">
        <v>224.76</v>
      </c>
      <c r="Q20" s="59"/>
      <c r="R20" s="59"/>
      <c r="S20" s="59"/>
      <c r="T20" s="59"/>
      <c r="U20" s="58">
        <v>239.65</v>
      </c>
      <c r="V20" s="59"/>
      <c r="W20" s="59"/>
      <c r="X20" s="59"/>
      <c r="Y20" s="59"/>
      <c r="Z20" s="58">
        <v>210.78</v>
      </c>
      <c r="AA20" s="59"/>
      <c r="AB20" s="59"/>
      <c r="AC20" s="59"/>
      <c r="AD20" s="59"/>
      <c r="AE20" s="58">
        <v>230.43</v>
      </c>
      <c r="AF20" s="59"/>
      <c r="AG20" s="59"/>
      <c r="AH20" s="59"/>
      <c r="AI20" s="62"/>
      <c r="AJ20" s="58">
        <v>250.92</v>
      </c>
      <c r="AK20" s="59"/>
      <c r="AL20" s="59"/>
      <c r="AM20" s="59"/>
      <c r="AN20" s="63"/>
    </row>
    <row r="21" spans="1:40" s="1" customFormat="1" ht="15.95" customHeight="1" x14ac:dyDescent="0.4">
      <c r="A21" s="74"/>
      <c r="B21" s="75"/>
      <c r="C21" s="75"/>
      <c r="D21" s="75"/>
      <c r="E21" s="75"/>
      <c r="F21" s="76"/>
      <c r="G21" s="32" t="s">
        <v>17</v>
      </c>
      <c r="H21" s="32"/>
      <c r="I21" s="32"/>
      <c r="J21" s="32"/>
      <c r="K21" s="32"/>
      <c r="L21" s="32"/>
      <c r="M21" s="32"/>
      <c r="N21" s="32"/>
      <c r="O21" s="32"/>
      <c r="P21" s="23">
        <v>6757.9900000000007</v>
      </c>
      <c r="Q21" s="24"/>
      <c r="R21" s="24"/>
      <c r="S21" s="24"/>
      <c r="T21" s="24"/>
      <c r="U21" s="23">
        <v>6836.3099999999995</v>
      </c>
      <c r="V21" s="24"/>
      <c r="W21" s="24"/>
      <c r="X21" s="24"/>
      <c r="Y21" s="24"/>
      <c r="Z21" s="23">
        <v>7079.1399999999994</v>
      </c>
      <c r="AA21" s="24"/>
      <c r="AB21" s="24"/>
      <c r="AC21" s="24"/>
      <c r="AD21" s="24"/>
      <c r="AE21" s="23">
        <v>7367.09</v>
      </c>
      <c r="AF21" s="24"/>
      <c r="AG21" s="24"/>
      <c r="AH21" s="24"/>
      <c r="AI21" s="25"/>
      <c r="AJ21" s="23">
        <f>SUM(AJ18:AN20)</f>
        <v>7357.97</v>
      </c>
      <c r="AK21" s="24"/>
      <c r="AL21" s="24"/>
      <c r="AM21" s="24"/>
      <c r="AN21" s="26"/>
    </row>
    <row r="22" spans="1:40" s="1" customFormat="1" ht="15.6" customHeight="1" x14ac:dyDescent="0.4">
      <c r="A22" s="44" t="s">
        <v>19</v>
      </c>
      <c r="B22" s="45"/>
      <c r="C22" s="45"/>
      <c r="D22" s="45"/>
      <c r="E22" s="45"/>
      <c r="F22" s="46"/>
      <c r="G22" s="53" t="s">
        <v>6</v>
      </c>
      <c r="H22" s="53"/>
      <c r="I22" s="53"/>
      <c r="J22" s="53"/>
      <c r="K22" s="53"/>
      <c r="L22" s="53"/>
      <c r="M22" s="53"/>
      <c r="N22" s="53"/>
      <c r="O22" s="53"/>
      <c r="P22" s="54">
        <v>41.3</v>
      </c>
      <c r="Q22" s="55"/>
      <c r="R22" s="55"/>
      <c r="S22" s="55"/>
      <c r="T22" s="55"/>
      <c r="U22" s="34">
        <v>32.83</v>
      </c>
      <c r="V22" s="35"/>
      <c r="W22" s="35"/>
      <c r="X22" s="35"/>
      <c r="Y22" s="35"/>
      <c r="Z22" s="34">
        <v>26.41</v>
      </c>
      <c r="AA22" s="35"/>
      <c r="AB22" s="35"/>
      <c r="AC22" s="35"/>
      <c r="AD22" s="35"/>
      <c r="AE22" s="34">
        <v>3.69</v>
      </c>
      <c r="AF22" s="35"/>
      <c r="AG22" s="35"/>
      <c r="AH22" s="35"/>
      <c r="AI22" s="56"/>
      <c r="AJ22" s="34">
        <v>6.16</v>
      </c>
      <c r="AK22" s="35"/>
      <c r="AL22" s="35"/>
      <c r="AM22" s="35"/>
      <c r="AN22" s="36"/>
    </row>
    <row r="23" spans="1:40" s="1" customFormat="1" ht="15.6" customHeight="1" x14ac:dyDescent="0.4">
      <c r="A23" s="47"/>
      <c r="B23" s="48"/>
      <c r="C23" s="48"/>
      <c r="D23" s="48"/>
      <c r="E23" s="48"/>
      <c r="F23" s="49"/>
      <c r="G23" s="37" t="s">
        <v>7</v>
      </c>
      <c r="H23" s="37"/>
      <c r="I23" s="37"/>
      <c r="J23" s="37"/>
      <c r="K23" s="37"/>
      <c r="L23" s="37"/>
      <c r="M23" s="37"/>
      <c r="N23" s="37"/>
      <c r="O23" s="37"/>
      <c r="P23" s="38">
        <v>426.43</v>
      </c>
      <c r="Q23" s="39"/>
      <c r="R23" s="39"/>
      <c r="S23" s="39"/>
      <c r="T23" s="39"/>
      <c r="U23" s="38">
        <v>501.49</v>
      </c>
      <c r="V23" s="39"/>
      <c r="W23" s="39"/>
      <c r="X23" s="39"/>
      <c r="Y23" s="39"/>
      <c r="Z23" s="38">
        <v>545.64</v>
      </c>
      <c r="AA23" s="39"/>
      <c r="AB23" s="39"/>
      <c r="AC23" s="39"/>
      <c r="AD23" s="39"/>
      <c r="AE23" s="40">
        <v>563.80999999999995</v>
      </c>
      <c r="AF23" s="41"/>
      <c r="AG23" s="41"/>
      <c r="AH23" s="41"/>
      <c r="AI23" s="42"/>
      <c r="AJ23" s="40">
        <v>621.03</v>
      </c>
      <c r="AK23" s="41"/>
      <c r="AL23" s="41"/>
      <c r="AM23" s="41"/>
      <c r="AN23" s="43"/>
    </row>
    <row r="24" spans="1:40" s="1" customFormat="1" ht="15.6" customHeight="1" x14ac:dyDescent="0.4">
      <c r="A24" s="47"/>
      <c r="B24" s="48"/>
      <c r="C24" s="48"/>
      <c r="D24" s="48"/>
      <c r="E24" s="48"/>
      <c r="F24" s="49"/>
      <c r="G24" s="57" t="s">
        <v>8</v>
      </c>
      <c r="H24" s="57"/>
      <c r="I24" s="57"/>
      <c r="J24" s="57"/>
      <c r="K24" s="57"/>
      <c r="L24" s="57"/>
      <c r="M24" s="57"/>
      <c r="N24" s="57"/>
      <c r="O24" s="57"/>
      <c r="P24" s="58">
        <v>12.24</v>
      </c>
      <c r="Q24" s="59"/>
      <c r="R24" s="59"/>
      <c r="S24" s="59"/>
      <c r="T24" s="59"/>
      <c r="U24" s="60">
        <v>16.760000000000002</v>
      </c>
      <c r="V24" s="61"/>
      <c r="W24" s="61"/>
      <c r="X24" s="61"/>
      <c r="Y24" s="61"/>
      <c r="Z24" s="60">
        <v>13.93</v>
      </c>
      <c r="AA24" s="61"/>
      <c r="AB24" s="61"/>
      <c r="AC24" s="61"/>
      <c r="AD24" s="61"/>
      <c r="AE24" s="27">
        <v>14.24</v>
      </c>
      <c r="AF24" s="28"/>
      <c r="AG24" s="28"/>
      <c r="AH24" s="28"/>
      <c r="AI24" s="29"/>
      <c r="AJ24" s="27">
        <v>16.059999999999999</v>
      </c>
      <c r="AK24" s="28"/>
      <c r="AL24" s="28"/>
      <c r="AM24" s="28"/>
      <c r="AN24" s="30"/>
    </row>
    <row r="25" spans="1:40" s="1" customFormat="1" ht="15.95" customHeight="1" x14ac:dyDescent="0.4">
      <c r="A25" s="50"/>
      <c r="B25" s="51"/>
      <c r="C25" s="51"/>
      <c r="D25" s="51"/>
      <c r="E25" s="51"/>
      <c r="F25" s="52"/>
      <c r="G25" s="31" t="s">
        <v>17</v>
      </c>
      <c r="H25" s="32"/>
      <c r="I25" s="32"/>
      <c r="J25" s="32"/>
      <c r="K25" s="32"/>
      <c r="L25" s="32"/>
      <c r="M25" s="32"/>
      <c r="N25" s="32"/>
      <c r="O25" s="33"/>
      <c r="P25" s="23">
        <v>479.97</v>
      </c>
      <c r="Q25" s="24"/>
      <c r="R25" s="24"/>
      <c r="S25" s="24"/>
      <c r="T25" s="24"/>
      <c r="U25" s="23">
        <v>551.08000000000004</v>
      </c>
      <c r="V25" s="24"/>
      <c r="W25" s="24"/>
      <c r="X25" s="24"/>
      <c r="Y25" s="24"/>
      <c r="Z25" s="23">
        <v>585.9799999999999</v>
      </c>
      <c r="AA25" s="24"/>
      <c r="AB25" s="24"/>
      <c r="AC25" s="24"/>
      <c r="AD25" s="24"/>
      <c r="AE25" s="23">
        <v>581.74</v>
      </c>
      <c r="AF25" s="24"/>
      <c r="AG25" s="24"/>
      <c r="AH25" s="24"/>
      <c r="AI25" s="25"/>
      <c r="AJ25" s="23">
        <f>SUM(AJ22:AN24)</f>
        <v>643.24999999999989</v>
      </c>
      <c r="AK25" s="24"/>
      <c r="AL25" s="24"/>
      <c r="AM25" s="24"/>
      <c r="AN25" s="26"/>
    </row>
    <row r="26" spans="1:40" s="1" customFormat="1" ht="15.95" customHeight="1" x14ac:dyDescent="0.4">
      <c r="A26" s="21" t="s">
        <v>20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3">
        <v>18770.420000000002</v>
      </c>
      <c r="Q26" s="24"/>
      <c r="R26" s="24"/>
      <c r="S26" s="24"/>
      <c r="T26" s="24"/>
      <c r="U26" s="23">
        <v>18675.280000000006</v>
      </c>
      <c r="V26" s="24"/>
      <c r="W26" s="24"/>
      <c r="X26" s="24"/>
      <c r="Y26" s="24"/>
      <c r="Z26" s="23">
        <v>19003.87</v>
      </c>
      <c r="AA26" s="24"/>
      <c r="AB26" s="24"/>
      <c r="AC26" s="24"/>
      <c r="AD26" s="24"/>
      <c r="AE26" s="23">
        <v>19166.75</v>
      </c>
      <c r="AF26" s="24"/>
      <c r="AG26" s="24"/>
      <c r="AH26" s="24"/>
      <c r="AI26" s="25"/>
      <c r="AJ26" s="23">
        <f>AJ21+AJ25+AJ17</f>
        <v>18826.89</v>
      </c>
      <c r="AK26" s="24"/>
      <c r="AL26" s="24"/>
      <c r="AM26" s="24"/>
      <c r="AN26" s="26"/>
    </row>
    <row r="27" spans="1:40" s="1" customFormat="1" ht="12" customHeight="1" x14ac:dyDescent="0.4">
      <c r="A27" s="19" t="s">
        <v>21</v>
      </c>
      <c r="B27" s="9"/>
      <c r="C27" s="9"/>
      <c r="D27" s="9"/>
      <c r="E27" s="9"/>
      <c r="F27" s="9"/>
      <c r="G27" s="9"/>
      <c r="H27" s="9"/>
      <c r="I27" s="9"/>
    </row>
    <row r="28" spans="1:40" s="14" customFormat="1" ht="9.75" x14ac:dyDescent="0.4">
      <c r="A28" s="11" t="s">
        <v>22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</row>
    <row r="29" spans="1:40" ht="12" customHeight="1" x14ac:dyDescent="0.4">
      <c r="A29" s="20"/>
      <c r="B29" s="18"/>
      <c r="C29" s="18"/>
      <c r="D29" s="18"/>
      <c r="E29" s="18"/>
      <c r="F29" s="18"/>
      <c r="G29" s="18"/>
      <c r="H29" s="18"/>
      <c r="I29" s="18"/>
      <c r="J29" s="18"/>
    </row>
    <row r="30" spans="1:40" ht="21" customHeight="1" x14ac:dyDescent="0.4">
      <c r="A30" s="20"/>
      <c r="B30" s="18"/>
      <c r="C30" s="18"/>
      <c r="D30" s="18"/>
      <c r="E30" s="18"/>
      <c r="F30" s="18"/>
      <c r="G30" s="18"/>
      <c r="H30" s="18"/>
      <c r="I30" s="18"/>
      <c r="J30" s="18"/>
    </row>
    <row r="31" spans="1:40" ht="21" customHeight="1" x14ac:dyDescent="0.4"/>
    <row r="32" spans="1:40" ht="18" customHeight="1" x14ac:dyDescent="0.4"/>
    <row r="33" ht="18" customHeight="1" x14ac:dyDescent="0.4"/>
    <row r="34" ht="21" customHeight="1" x14ac:dyDescent="0.4"/>
    <row r="35" ht="15" customHeight="1" x14ac:dyDescent="0.4"/>
    <row r="36" ht="21" customHeight="1" x14ac:dyDescent="0.4"/>
    <row r="37" ht="21" customHeight="1" x14ac:dyDescent="0.4"/>
    <row r="38" ht="21" customHeight="1" x14ac:dyDescent="0.4"/>
    <row r="39" ht="21" customHeight="1" x14ac:dyDescent="0.4"/>
    <row r="40" ht="21" customHeight="1" x14ac:dyDescent="0.4"/>
    <row r="41" ht="16.5" customHeight="1" x14ac:dyDescent="0.4"/>
    <row r="42" ht="16.5" customHeight="1" x14ac:dyDescent="0.4"/>
    <row r="43" ht="17.25" customHeight="1" x14ac:dyDescent="0.4"/>
    <row r="44" ht="17.25" customHeight="1" x14ac:dyDescent="0.4"/>
  </sheetData>
  <mergeCells count="141">
    <mergeCell ref="G4:O4"/>
    <mergeCell ref="P4:T4"/>
    <mergeCell ref="U4:Y4"/>
    <mergeCell ref="Z4:AD4"/>
    <mergeCell ref="AE4:AI4"/>
    <mergeCell ref="AJ4:AN4"/>
    <mergeCell ref="AJ5:AN5"/>
    <mergeCell ref="G6:O6"/>
    <mergeCell ref="P6:T6"/>
    <mergeCell ref="U6:Y6"/>
    <mergeCell ref="Z6:AD6"/>
    <mergeCell ref="AE6:AI6"/>
    <mergeCell ref="AJ6:AN6"/>
    <mergeCell ref="A5:F17"/>
    <mergeCell ref="G5:O5"/>
    <mergeCell ref="P5:T5"/>
    <mergeCell ref="U5:Y5"/>
    <mergeCell ref="Z5:AD5"/>
    <mergeCell ref="AE5:AI5"/>
    <mergeCell ref="G7:O7"/>
    <mergeCell ref="P7:T7"/>
    <mergeCell ref="U7:Y7"/>
    <mergeCell ref="Z7:AD7"/>
    <mergeCell ref="G9:O9"/>
    <mergeCell ref="P9:T9"/>
    <mergeCell ref="U9:Y9"/>
    <mergeCell ref="Z9:AD9"/>
    <mergeCell ref="AE9:AI9"/>
    <mergeCell ref="AJ9:AN9"/>
    <mergeCell ref="AE7:AI7"/>
    <mergeCell ref="AJ7:AN7"/>
    <mergeCell ref="G8:O8"/>
    <mergeCell ref="P8:T8"/>
    <mergeCell ref="U8:Y8"/>
    <mergeCell ref="Z8:AD8"/>
    <mergeCell ref="AE8:AI8"/>
    <mergeCell ref="AJ8:AN8"/>
    <mergeCell ref="G11:O11"/>
    <mergeCell ref="P11:T11"/>
    <mergeCell ref="U11:Y11"/>
    <mergeCell ref="Z11:AD11"/>
    <mergeCell ref="AE11:AI11"/>
    <mergeCell ref="AJ11:AN11"/>
    <mergeCell ref="G10:O10"/>
    <mergeCell ref="P10:T10"/>
    <mergeCell ref="U10:Y10"/>
    <mergeCell ref="Z10:AD10"/>
    <mergeCell ref="AE10:AI10"/>
    <mergeCell ref="AJ10:AN10"/>
    <mergeCell ref="G13:O13"/>
    <mergeCell ref="P13:T13"/>
    <mergeCell ref="U13:Y13"/>
    <mergeCell ref="Z13:AD13"/>
    <mergeCell ref="AE13:AI13"/>
    <mergeCell ref="AJ13:AN13"/>
    <mergeCell ref="G12:O12"/>
    <mergeCell ref="P12:T12"/>
    <mergeCell ref="U12:Y12"/>
    <mergeCell ref="Z12:AD12"/>
    <mergeCell ref="AE12:AI12"/>
    <mergeCell ref="AJ12:AN12"/>
    <mergeCell ref="G15:O15"/>
    <mergeCell ref="P15:T15"/>
    <mergeCell ref="U15:Y15"/>
    <mergeCell ref="Z15:AD15"/>
    <mergeCell ref="AE15:AI15"/>
    <mergeCell ref="AJ15:AN15"/>
    <mergeCell ref="G14:O14"/>
    <mergeCell ref="P14:T14"/>
    <mergeCell ref="U14:Y14"/>
    <mergeCell ref="Z14:AD14"/>
    <mergeCell ref="AE14:AI14"/>
    <mergeCell ref="AJ14:AN14"/>
    <mergeCell ref="G17:O17"/>
    <mergeCell ref="P17:T17"/>
    <mergeCell ref="U17:Y17"/>
    <mergeCell ref="Z17:AD17"/>
    <mergeCell ref="AE17:AI17"/>
    <mergeCell ref="AJ17:AN17"/>
    <mergeCell ref="G16:O16"/>
    <mergeCell ref="P16:T16"/>
    <mergeCell ref="U16:Y16"/>
    <mergeCell ref="Z16:AD16"/>
    <mergeCell ref="AE16:AI16"/>
    <mergeCell ref="AJ16:AN16"/>
    <mergeCell ref="A18:F21"/>
    <mergeCell ref="G18:O18"/>
    <mergeCell ref="P18:T18"/>
    <mergeCell ref="U18:Y18"/>
    <mergeCell ref="Z18:AD18"/>
    <mergeCell ref="AE18:AI18"/>
    <mergeCell ref="G20:O20"/>
    <mergeCell ref="P20:T20"/>
    <mergeCell ref="U20:Y20"/>
    <mergeCell ref="Z20:AD20"/>
    <mergeCell ref="AE20:AI20"/>
    <mergeCell ref="AJ20:AN20"/>
    <mergeCell ref="G21:O21"/>
    <mergeCell ref="P21:T21"/>
    <mergeCell ref="U21:Y21"/>
    <mergeCell ref="Z21:AD21"/>
    <mergeCell ref="AE21:AI21"/>
    <mergeCell ref="AJ21:AN21"/>
    <mergeCell ref="AJ18:AN18"/>
    <mergeCell ref="G19:O19"/>
    <mergeCell ref="P19:T19"/>
    <mergeCell ref="U19:Y19"/>
    <mergeCell ref="Z19:AD19"/>
    <mergeCell ref="AE19:AI19"/>
    <mergeCell ref="AJ19:AN19"/>
    <mergeCell ref="AJ22:AN22"/>
    <mergeCell ref="G23:O23"/>
    <mergeCell ref="P23:T23"/>
    <mergeCell ref="U23:Y23"/>
    <mergeCell ref="Z23:AD23"/>
    <mergeCell ref="AE23:AI23"/>
    <mergeCell ref="AJ23:AN23"/>
    <mergeCell ref="A22:F25"/>
    <mergeCell ref="G22:O22"/>
    <mergeCell ref="P22:T22"/>
    <mergeCell ref="U22:Y22"/>
    <mergeCell ref="Z22:AD22"/>
    <mergeCell ref="AE22:AI22"/>
    <mergeCell ref="G24:O24"/>
    <mergeCell ref="P24:T24"/>
    <mergeCell ref="U24:Y24"/>
    <mergeCell ref="Z24:AD24"/>
    <mergeCell ref="A26:O26"/>
    <mergeCell ref="P26:T26"/>
    <mergeCell ref="U26:Y26"/>
    <mergeCell ref="Z26:AD26"/>
    <mergeCell ref="AE26:AI26"/>
    <mergeCell ref="AJ26:AN26"/>
    <mergeCell ref="AE24:AI24"/>
    <mergeCell ref="AJ24:AN24"/>
    <mergeCell ref="G25:O25"/>
    <mergeCell ref="P25:T25"/>
    <mergeCell ref="U25:Y25"/>
    <mergeCell ref="Z25:AD25"/>
    <mergeCell ref="AE25:AI25"/>
    <mergeCell ref="AJ25:AN25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scale="89" orientation="portrait" r:id="rId1"/>
  <headerFooter alignWithMargins="0">
    <oddFooter>&amp;C&amp;"ＭＳ Ｐ明朝,標準"&amp;9- 110 -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2018-05-18T07:26:45Z</dcterms:created>
  <dcterms:modified xsi:type="dcterms:W3CDTF">2018-05-18T07:26:52Z</dcterms:modified>
</cp:coreProperties>
</file>