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34-35" sheetId="1" r:id="rId1"/>
  </sheets>
  <definedNames>
    <definedName name="_xlnm.Print_Area" localSheetId="0">'34-35'!$A$1:$T$30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T13" i="1"/>
  <c r="T5" i="1" s="1"/>
  <c r="S13" i="1"/>
  <c r="R13" i="1"/>
  <c r="Q13" i="1"/>
  <c r="P13" i="1"/>
  <c r="O13" i="1"/>
  <c r="N13" i="1"/>
  <c r="M13" i="1"/>
  <c r="L13" i="1"/>
  <c r="L5" i="1" s="1"/>
  <c r="K13" i="1"/>
  <c r="J13" i="1"/>
  <c r="I13" i="1"/>
  <c r="H13" i="1"/>
  <c r="G13" i="1"/>
  <c r="F13" i="1"/>
  <c r="E12" i="1"/>
  <c r="E11" i="1"/>
  <c r="E10" i="1"/>
  <c r="T9" i="1"/>
  <c r="S9" i="1"/>
  <c r="R9" i="1"/>
  <c r="R5" i="1" s="1"/>
  <c r="Q9" i="1"/>
  <c r="Q5" i="1" s="1"/>
  <c r="P9" i="1"/>
  <c r="O9" i="1"/>
  <c r="N9" i="1"/>
  <c r="N5" i="1" s="1"/>
  <c r="M9" i="1"/>
  <c r="M5" i="1" s="1"/>
  <c r="L9" i="1"/>
  <c r="K9" i="1"/>
  <c r="J9" i="1"/>
  <c r="J5" i="1" s="1"/>
  <c r="I9" i="1"/>
  <c r="I5" i="1" s="1"/>
  <c r="H9" i="1"/>
  <c r="G9" i="1"/>
  <c r="F9" i="1"/>
  <c r="E9" i="1" s="1"/>
  <c r="E8" i="1"/>
  <c r="E7" i="1"/>
  <c r="T6" i="1"/>
  <c r="S6" i="1"/>
  <c r="S5" i="1" s="1"/>
  <c r="R6" i="1"/>
  <c r="Q6" i="1"/>
  <c r="P6" i="1"/>
  <c r="O6" i="1"/>
  <c r="O5" i="1" s="1"/>
  <c r="N6" i="1"/>
  <c r="M6" i="1"/>
  <c r="L6" i="1"/>
  <c r="K6" i="1"/>
  <c r="K5" i="1" s="1"/>
  <c r="J6" i="1"/>
  <c r="I6" i="1"/>
  <c r="H6" i="1"/>
  <c r="G6" i="1"/>
  <c r="G5" i="1" s="1"/>
  <c r="F6" i="1"/>
  <c r="P5" i="1"/>
  <c r="H5" i="1"/>
  <c r="E13" i="1" l="1"/>
  <c r="E6" i="1"/>
  <c r="F5" i="1"/>
  <c r="E5" i="1" s="1"/>
</calcChain>
</file>

<file path=xl/sharedStrings.xml><?xml version="1.0" encoding="utf-8"?>
<sst xmlns="http://schemas.openxmlformats.org/spreadsheetml/2006/main" count="91" uniqueCount="46">
  <si>
    <t>（９）産業（大分類）、年齢</t>
    <phoneticPr fontId="4"/>
  </si>
  <si>
    <t>（５歳階級）別、15歳以上就業者数</t>
    <phoneticPr fontId="4"/>
  </si>
  <si>
    <t>平成27年10月1日現在　単位：人</t>
    <rPh sb="13" eb="15">
      <t>タンイ</t>
    </rPh>
    <rPh sb="16" eb="17">
      <t>ニン</t>
    </rPh>
    <phoneticPr fontId="4"/>
  </si>
  <si>
    <t>産　　業</t>
    <rPh sb="0" eb="1">
      <t>サン</t>
    </rPh>
    <rPh sb="3" eb="4">
      <t>ギョウ</t>
    </rPh>
    <phoneticPr fontId="4"/>
  </si>
  <si>
    <t>総　数</t>
    <rPh sb="0" eb="1">
      <t>フサ</t>
    </rPh>
    <rPh sb="2" eb="3">
      <t>カズ</t>
    </rPh>
    <phoneticPr fontId="4"/>
  </si>
  <si>
    <t>15～19歳</t>
    <rPh sb="5" eb="6">
      <t>サイ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</si>
  <si>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</si>
  <si>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</si>
  <si>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</si>
  <si>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</si>
  <si>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</si>
  <si>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</si>
  <si>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</si>
  <si>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</si>
  <si>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</si>
  <si>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</si>
  <si>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</si>
  <si>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</si>
  <si>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</si>
  <si>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85歳以上</t>
    <rPh sb="2" eb="5">
      <t>サイイジョウ</t>
    </rPh>
    <phoneticPr fontId="4"/>
  </si>
  <si>
    <t>総　　数</t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</si>
  <si>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</si>
  <si>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農業,林業</t>
    <rPh sb="0" eb="1">
      <t>ノウ</t>
    </rPh>
    <rPh sb="1" eb="2">
      <t>ギョウ</t>
    </rPh>
    <rPh sb="3" eb="5">
      <t>リンギョウ</t>
    </rPh>
    <phoneticPr fontId="4"/>
  </si>
  <si>
    <t>漁業</t>
    <rPh sb="0" eb="1">
      <t>リョウ</t>
    </rPh>
    <rPh sb="1" eb="2">
      <t>ギョウ</t>
    </rPh>
    <phoneticPr fontId="4"/>
  </si>
  <si>
    <t>－</t>
    <phoneticPr fontId="4"/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</si>
  <si>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</si>
  <si>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鉱業,採石業,
砂利採取業</t>
    <rPh sb="0" eb="1">
      <t>コウ</t>
    </rPh>
    <rPh sb="1" eb="2">
      <t>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"/>
  </si>
  <si>
    <t>建設業</t>
    <rPh sb="0" eb="1">
      <t>ダテ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</si>
  <si>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ヅクリ</t>
    </rPh>
    <rPh sb="2" eb="3">
      <t>ギョウ</t>
    </rPh>
    <phoneticPr fontId="4"/>
  </si>
  <si>
    <t>第３次産業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</si>
  <si>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電気･ガス･熱供給
･水道業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4"/>
  </si>
  <si>
    <t>情報通信業</t>
    <rPh sb="0" eb="2">
      <t>ジョウホウ</t>
    </rPh>
    <rPh sb="2" eb="3">
      <t>ツウ</t>
    </rPh>
    <rPh sb="3" eb="4">
      <t>シン</t>
    </rPh>
    <rPh sb="4" eb="5">
      <t>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</si>
  <si>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</si>
  <si>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卸売業,小売業</t>
    <rPh sb="0" eb="2">
      <t>オロシウリ</t>
    </rPh>
    <rPh sb="2" eb="3">
      <t>ギョウ</t>
    </rPh>
    <rPh sb="4" eb="7">
      <t>コウリギョウ</t>
    </rPh>
    <phoneticPr fontId="4"/>
  </si>
  <si>
    <t>金融業,保険業</t>
    <rPh sb="0" eb="2">
      <t>キンユウ</t>
    </rPh>
    <rPh sb="2" eb="3">
      <t>ギョウ</t>
    </rPh>
    <rPh sb="4" eb="7">
      <t>ホケンギョウ</t>
    </rPh>
    <phoneticPr fontId="4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</si>
  <si>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</si>
  <si>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</si>
  <si>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"/>
  </si>
  <si>
    <r>
      <rPr>
        <sz val="6"/>
        <rFont val="ＭＳ Ｐ明朝"/>
        <family val="1"/>
        <charset val="128"/>
      </rPr>
      <t>生活関連サービス業,</t>
    </r>
    <r>
      <rPr>
        <sz val="8"/>
        <rFont val="ＭＳ Ｐ明朝"/>
        <family val="1"/>
        <charset val="128"/>
      </rPr>
      <t xml:space="preserve">
娯楽業</t>
    </r>
    <rPh sb="0" eb="2">
      <t>セイカツ</t>
    </rPh>
    <rPh sb="2" eb="4">
      <t>カンレン</t>
    </rPh>
    <rPh sb="8" eb="9">
      <t>ギョウ</t>
    </rPh>
    <rPh sb="11" eb="14">
      <t>ゴラクギョウ</t>
    </rPh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</si>
  <si>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</si>
  <si>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医療,福祉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</si>
  <si>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</si>
  <si>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r>
      <t>サービス業</t>
    </r>
    <r>
      <rPr>
        <sz val="6"/>
        <rFont val="ＭＳ Ｐ明朝"/>
        <family val="1"/>
        <charset val="128"/>
      </rPr>
      <t xml:space="preserve">
（他に分類されないもの）</t>
    </r>
    <rPh sb="4" eb="5">
      <t>ギョウ</t>
    </rPh>
    <rPh sb="7" eb="8">
      <t>ホカ</t>
    </rPh>
    <rPh sb="9" eb="11">
      <t>ブンルイ</t>
    </rPh>
    <phoneticPr fontId="4"/>
  </si>
  <si>
    <r>
      <t xml:space="preserve">公務
</t>
    </r>
    <r>
      <rPr>
        <sz val="5"/>
        <rFont val="ＭＳ Ｐ明朝"/>
        <family val="1"/>
        <charset val="128"/>
      </rPr>
      <t>（他に分類されるものを除く）</t>
    </r>
    <rPh sb="0" eb="2">
      <t>コウム</t>
    </rPh>
    <rPh sb="14" eb="15">
      <t>ノゾ</t>
    </rPh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</si>
  <si>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</si>
  <si>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資料：国勢調査</t>
    <rPh sb="0" eb="2">
      <t>シリョウ</t>
    </rPh>
    <rPh sb="3" eb="5">
      <t>コクセイ</t>
    </rPh>
    <rPh sb="5" eb="7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</si>
</sst>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5" fillId="0" borderId="0" xfId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horizontal="centerContinuous" vertical="center"/>
    </xf>
    <xf numFmtId="176" fontId="7" fillId="0" borderId="0" xfId="1" applyNumberFormat="1" applyFont="1" applyFill="1" applyAlignment="1">
      <alignment horizontal="centerContinuous" vertical="center"/>
    </xf>
    <xf numFmtId="176" fontId="5" fillId="0" borderId="0" xfId="1" applyNumberFormat="1" applyFont="1" applyFill="1" applyAlignment="1">
      <alignment horizontal="right" vertical="center"/>
    </xf>
    <xf numFmtId="0" fontId="5" fillId="0" borderId="0" xfId="1" applyFont="1" applyFill="1" applyAlignment="1">
      <alignment horizontal="centerContinuous" vertical="center"/>
    </xf>
    <xf numFmtId="176" fontId="5" fillId="0" borderId="1" xfId="1" applyNumberFormat="1" applyFont="1" applyFill="1" applyBorder="1" applyAlignment="1">
      <alignment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8" fillId="0" borderId="5" xfId="1" applyNumberFormat="1" applyFont="1" applyFill="1" applyBorder="1" applyAlignment="1">
      <alignment horizontal="center" vertical="center" shrinkToFit="1"/>
    </xf>
    <xf numFmtId="176" fontId="8" fillId="0" borderId="2" xfId="1" applyNumberFormat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vertical="center"/>
    </xf>
    <xf numFmtId="0" fontId="10" fillId="0" borderId="6" xfId="3" applyFont="1" applyFill="1" applyBorder="1" applyAlignment="1">
      <alignment vertical="center"/>
    </xf>
    <xf numFmtId="0" fontId="11" fillId="0" borderId="8" xfId="1" applyFont="1" applyFill="1" applyBorder="1" applyAlignment="1">
      <alignment horizontal="center" vertical="center"/>
    </xf>
    <xf numFmtId="177" fontId="10" fillId="0" borderId="9" xfId="1" applyNumberFormat="1" applyFont="1" applyFill="1" applyBorder="1" applyAlignment="1">
      <alignment horizontal="right" vertical="center" shrinkToFit="1"/>
    </xf>
    <xf numFmtId="0" fontId="12" fillId="0" borderId="0" xfId="1" applyFont="1" applyFill="1" applyAlignment="1">
      <alignment vertical="center"/>
    </xf>
    <xf numFmtId="0" fontId="10" fillId="0" borderId="10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distributed" vertical="center"/>
    </xf>
    <xf numFmtId="0" fontId="11" fillId="0" borderId="11" xfId="1" applyFont="1" applyFill="1" applyBorder="1" applyAlignment="1">
      <alignment vertical="center"/>
    </xf>
    <xf numFmtId="177" fontId="10" fillId="0" borderId="12" xfId="1" applyNumberFormat="1" applyFont="1" applyFill="1" applyBorder="1" applyAlignment="1">
      <alignment horizontal="right" vertical="center" shrinkToFit="1"/>
    </xf>
    <xf numFmtId="0" fontId="5" fillId="0" borderId="10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distributed" vertical="center"/>
    </xf>
    <xf numFmtId="0" fontId="9" fillId="0" borderId="11" xfId="1" applyFont="1" applyFill="1" applyBorder="1" applyAlignment="1">
      <alignment horizontal="distributed" vertical="center" indent="1"/>
    </xf>
    <xf numFmtId="177" fontId="8" fillId="0" borderId="12" xfId="1" applyNumberFormat="1" applyFont="1" applyFill="1" applyBorder="1" applyAlignment="1">
      <alignment horizontal="right" vertical="center" shrinkToFit="1"/>
    </xf>
    <xf numFmtId="177" fontId="8" fillId="0" borderId="12" xfId="1" applyNumberFormat="1" applyFont="1" applyFill="1" applyBorder="1" applyAlignment="1">
      <alignment horizontal="right" vertical="center"/>
    </xf>
    <xf numFmtId="177" fontId="8" fillId="0" borderId="10" xfId="1" applyNumberFormat="1" applyFont="1" applyFill="1" applyBorder="1" applyAlignment="1">
      <alignment horizontal="right" vertical="center"/>
    </xf>
    <xf numFmtId="0" fontId="13" fillId="0" borderId="10" xfId="4" applyFont="1" applyFill="1" applyBorder="1" applyAlignment="1">
      <alignment vertical="center"/>
    </xf>
    <xf numFmtId="0" fontId="12" fillId="0" borderId="11" xfId="1" applyFont="1" applyFill="1" applyBorder="1" applyAlignment="1">
      <alignment vertical="center"/>
    </xf>
    <xf numFmtId="177" fontId="10" fillId="0" borderId="12" xfId="1" applyNumberFormat="1" applyFont="1" applyFill="1" applyBorder="1" applyAlignment="1">
      <alignment horizontal="right" vertical="center"/>
    </xf>
    <xf numFmtId="0" fontId="8" fillId="0" borderId="0" xfId="4" applyFont="1" applyFill="1" applyBorder="1" applyAlignment="1">
      <alignment horizontal="distributed" vertical="center" wrapText="1"/>
    </xf>
    <xf numFmtId="0" fontId="8" fillId="0" borderId="0" xfId="4" applyFont="1" applyFill="1" applyBorder="1" applyAlignment="1">
      <alignment horizontal="distributed" vertical="center" wrapText="1" shrinkToFit="1"/>
    </xf>
    <xf numFmtId="0" fontId="9" fillId="0" borderId="11" xfId="1" applyFont="1" applyFill="1" applyBorder="1" applyAlignment="1">
      <alignment horizontal="distributed" vertical="center" indent="1" shrinkToFit="1"/>
    </xf>
    <xf numFmtId="0" fontId="14" fillId="0" borderId="0" xfId="4" applyFont="1" applyFill="1" applyBorder="1" applyAlignment="1">
      <alignment horizontal="distributed" vertical="center"/>
    </xf>
    <xf numFmtId="0" fontId="13" fillId="0" borderId="13" xfId="4" applyFont="1" applyFill="1" applyBorder="1" applyAlignment="1">
      <alignment vertical="center"/>
    </xf>
    <xf numFmtId="0" fontId="10" fillId="0" borderId="14" xfId="4" applyFont="1" applyFill="1" applyBorder="1" applyAlignment="1">
      <alignment horizontal="left" vertical="center"/>
    </xf>
    <xf numFmtId="0" fontId="10" fillId="0" borderId="14" xfId="4" applyFont="1" applyFill="1" applyBorder="1" applyAlignment="1">
      <alignment horizontal="distributed" vertical="center"/>
    </xf>
    <xf numFmtId="0" fontId="11" fillId="0" borderId="15" xfId="1" applyFont="1" applyFill="1" applyBorder="1" applyAlignment="1">
      <alignment vertical="center"/>
    </xf>
    <xf numFmtId="177" fontId="10" fillId="0" borderId="16" xfId="1" applyNumberFormat="1" applyFont="1" applyFill="1" applyBorder="1" applyAlignment="1">
      <alignment horizontal="right" vertical="center" shrinkToFit="1"/>
    </xf>
    <xf numFmtId="177" fontId="10" fillId="0" borderId="16" xfId="1" applyNumberFormat="1" applyFont="1" applyFill="1" applyBorder="1" applyAlignment="1">
      <alignment horizontal="right" vertical="center"/>
    </xf>
    <xf numFmtId="177" fontId="10" fillId="0" borderId="13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distributed" vertical="center"/>
    </xf>
    <xf numFmtId="0" fontId="8" fillId="0" borderId="7" xfId="1" applyFont="1" applyFill="1" applyBorder="1" applyAlignment="1">
      <alignment vertical="center"/>
    </xf>
  </cellXfs>
  <cellStyles count="5">
    <cellStyle name="標準" xfId="0" builtinId="0"/>
    <cellStyle name="標準 2" xfId="3"/>
    <cellStyle name="標準_0202" xfId="2"/>
    <cellStyle name="標準_0213" xfId="4"/>
    <cellStyle name="標準_02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tabSelected="1" zoomScaleNormal="100" zoomScaleSheetLayoutView="100" workbookViewId="0">
      <selection activeCell="P19" sqref="P19"/>
    </sheetView>
  </sheetViews>
  <sheetFormatPr defaultRowHeight="13.5"/>
  <cols>
    <col min="1" max="2" width="0.875" style="12" customWidth="1"/>
    <col min="3" max="3" width="13.125" style="12" customWidth="1"/>
    <col min="4" max="4" width="0.875" style="12" customWidth="1"/>
    <col min="5" max="11" width="6.25" style="43" customWidth="1"/>
    <col min="12" max="20" width="6.625" style="43" customWidth="1"/>
    <col min="21" max="16384" width="9" style="12"/>
  </cols>
  <sheetData>
    <row r="1" spans="1:20" s="1" customFormat="1" ht="15" customHeight="1"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s="1" customFormat="1" ht="21" customHeight="1">
      <c r="A2" s="4"/>
      <c r="B2" s="5"/>
      <c r="C2" s="4"/>
      <c r="D2" s="4"/>
      <c r="E2" s="4"/>
      <c r="F2" s="4"/>
      <c r="G2" s="4"/>
      <c r="H2" s="4"/>
      <c r="I2" s="4"/>
      <c r="J2" s="4"/>
      <c r="K2" s="6" t="s">
        <v>0</v>
      </c>
      <c r="L2" s="3" t="s">
        <v>1</v>
      </c>
      <c r="M2" s="4"/>
      <c r="N2" s="4"/>
      <c r="O2" s="4"/>
      <c r="P2" s="4"/>
      <c r="Q2" s="4"/>
      <c r="R2" s="4"/>
      <c r="S2" s="4"/>
      <c r="T2" s="7"/>
    </row>
    <row r="3" spans="1:20" s="1" customFormat="1" ht="12" thickBot="1">
      <c r="E3" s="3"/>
      <c r="F3" s="3"/>
      <c r="G3" s="3"/>
      <c r="H3" s="3"/>
      <c r="I3" s="3"/>
      <c r="J3" s="3"/>
      <c r="K3" s="3"/>
      <c r="L3" s="3"/>
      <c r="M3" s="3"/>
      <c r="N3" s="3"/>
      <c r="O3" s="8"/>
      <c r="P3" s="3"/>
      <c r="Q3" s="8"/>
      <c r="R3" s="8"/>
      <c r="S3" s="8"/>
      <c r="T3" s="9" t="s">
        <v>2</v>
      </c>
    </row>
    <row r="4" spans="1:20" ht="19.5" customHeight="1">
      <c r="A4" s="45" t="s">
        <v>3</v>
      </c>
      <c r="B4" s="46"/>
      <c r="C4" s="46"/>
      <c r="D4" s="47"/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0" t="s">
        <v>12</v>
      </c>
      <c r="N4" s="10" t="s">
        <v>13</v>
      </c>
      <c r="O4" s="11" t="s">
        <v>14</v>
      </c>
      <c r="P4" s="10" t="s">
        <v>15</v>
      </c>
      <c r="Q4" s="11" t="s">
        <v>16</v>
      </c>
      <c r="R4" s="11" t="s">
        <v>17</v>
      </c>
      <c r="S4" s="11" t="s">
        <v>18</v>
      </c>
      <c r="T4" s="10" t="s">
        <v>19</v>
      </c>
    </row>
    <row r="5" spans="1:20" s="16" customFormat="1" ht="18" customHeight="1">
      <c r="A5" s="13"/>
      <c r="B5" s="48" t="s">
        <v>20</v>
      </c>
      <c r="C5" s="48"/>
      <c r="D5" s="14"/>
      <c r="E5" s="15">
        <f>SUM(F5:T5)</f>
        <v>27192</v>
      </c>
      <c r="F5" s="15">
        <f>SUM(F6,F9,F13,F28)</f>
        <v>457</v>
      </c>
      <c r="G5" s="15">
        <f t="shared" ref="G5:T5" si="0">SUM(G6,G9,G13,G28)</f>
        <v>2023</v>
      </c>
      <c r="H5" s="15">
        <f t="shared" si="0"/>
        <v>2563</v>
      </c>
      <c r="I5" s="15">
        <f t="shared" si="0"/>
        <v>3152</v>
      </c>
      <c r="J5" s="15">
        <f t="shared" si="0"/>
        <v>3585</v>
      </c>
      <c r="K5" s="15">
        <f t="shared" si="0"/>
        <v>3959</v>
      </c>
      <c r="L5" s="15">
        <f t="shared" si="0"/>
        <v>2910</v>
      </c>
      <c r="M5" s="15">
        <f t="shared" si="0"/>
        <v>2312</v>
      </c>
      <c r="N5" s="15">
        <f t="shared" si="0"/>
        <v>1988</v>
      </c>
      <c r="O5" s="15">
        <f t="shared" si="0"/>
        <v>1831</v>
      </c>
      <c r="P5" s="15">
        <f t="shared" si="0"/>
        <v>1503</v>
      </c>
      <c r="Q5" s="15">
        <f t="shared" si="0"/>
        <v>592</v>
      </c>
      <c r="R5" s="15">
        <f t="shared" si="0"/>
        <v>216</v>
      </c>
      <c r="S5" s="15">
        <f t="shared" si="0"/>
        <v>76</v>
      </c>
      <c r="T5" s="15">
        <f t="shared" si="0"/>
        <v>25</v>
      </c>
    </row>
    <row r="6" spans="1:20" s="16" customFormat="1" ht="18" customHeight="1">
      <c r="A6" s="17"/>
      <c r="B6" s="18" t="s">
        <v>21</v>
      </c>
      <c r="C6" s="19"/>
      <c r="D6" s="20"/>
      <c r="E6" s="21">
        <f>SUM(F6:T6)</f>
        <v>289</v>
      </c>
      <c r="F6" s="21">
        <f>SUM(F7:F8)</f>
        <v>1</v>
      </c>
      <c r="G6" s="21">
        <f t="shared" ref="G6:T6" si="1">SUM(G7:G8)</f>
        <v>3</v>
      </c>
      <c r="H6" s="21">
        <f t="shared" si="1"/>
        <v>5</v>
      </c>
      <c r="I6" s="21">
        <f t="shared" si="1"/>
        <v>18</v>
      </c>
      <c r="J6" s="21">
        <f t="shared" si="1"/>
        <v>25</v>
      </c>
      <c r="K6" s="21">
        <f t="shared" si="1"/>
        <v>15</v>
      </c>
      <c r="L6" s="21">
        <f t="shared" si="1"/>
        <v>14</v>
      </c>
      <c r="M6" s="21">
        <f t="shared" si="1"/>
        <v>21</v>
      </c>
      <c r="N6" s="21">
        <f t="shared" si="1"/>
        <v>14</v>
      </c>
      <c r="O6" s="21">
        <f t="shared" si="1"/>
        <v>32</v>
      </c>
      <c r="P6" s="21">
        <f t="shared" si="1"/>
        <v>57</v>
      </c>
      <c r="Q6" s="21">
        <f t="shared" si="1"/>
        <v>43</v>
      </c>
      <c r="R6" s="21">
        <f t="shared" si="1"/>
        <v>32</v>
      </c>
      <c r="S6" s="21">
        <f t="shared" si="1"/>
        <v>6</v>
      </c>
      <c r="T6" s="21">
        <f t="shared" si="1"/>
        <v>3</v>
      </c>
    </row>
    <row r="7" spans="1:20" ht="18" customHeight="1">
      <c r="A7" s="22"/>
      <c r="B7" s="23"/>
      <c r="C7" s="24" t="s">
        <v>22</v>
      </c>
      <c r="D7" s="25"/>
      <c r="E7" s="26">
        <f>SUM(F7:T7)</f>
        <v>286</v>
      </c>
      <c r="F7" s="26">
        <v>1</v>
      </c>
      <c r="G7" s="26">
        <v>3</v>
      </c>
      <c r="H7" s="26">
        <v>5</v>
      </c>
      <c r="I7" s="26">
        <v>18</v>
      </c>
      <c r="J7" s="26">
        <v>24</v>
      </c>
      <c r="K7" s="26">
        <v>15</v>
      </c>
      <c r="L7" s="27">
        <v>14</v>
      </c>
      <c r="M7" s="26">
        <v>21</v>
      </c>
      <c r="N7" s="26">
        <v>12</v>
      </c>
      <c r="O7" s="26">
        <v>32</v>
      </c>
      <c r="P7" s="26">
        <v>57</v>
      </c>
      <c r="Q7" s="28">
        <v>43</v>
      </c>
      <c r="R7" s="28">
        <v>32</v>
      </c>
      <c r="S7" s="28">
        <v>6</v>
      </c>
      <c r="T7" s="26">
        <v>3</v>
      </c>
    </row>
    <row r="8" spans="1:20" ht="18" customHeight="1">
      <c r="A8" s="22"/>
      <c r="B8" s="23"/>
      <c r="C8" s="24" t="s">
        <v>23</v>
      </c>
      <c r="D8" s="25"/>
      <c r="E8" s="26">
        <f t="shared" ref="E8:E28" si="2">SUM(F8:T8)</f>
        <v>3</v>
      </c>
      <c r="F8" s="26" t="s">
        <v>24</v>
      </c>
      <c r="G8" s="26" t="s">
        <v>24</v>
      </c>
      <c r="H8" s="26" t="s">
        <v>24</v>
      </c>
      <c r="I8" s="26" t="s">
        <v>24</v>
      </c>
      <c r="J8" s="26">
        <v>1</v>
      </c>
      <c r="K8" s="26" t="s">
        <v>24</v>
      </c>
      <c r="L8" s="26" t="s">
        <v>24</v>
      </c>
      <c r="M8" s="26" t="s">
        <v>24</v>
      </c>
      <c r="N8" s="26">
        <v>2</v>
      </c>
      <c r="O8" s="26" t="s">
        <v>24</v>
      </c>
      <c r="P8" s="26" t="s">
        <v>24</v>
      </c>
      <c r="Q8" s="26" t="s">
        <v>24</v>
      </c>
      <c r="R8" s="26" t="s">
        <v>24</v>
      </c>
      <c r="S8" s="26" t="s">
        <v>24</v>
      </c>
      <c r="T8" s="26" t="s">
        <v>24</v>
      </c>
    </row>
    <row r="9" spans="1:20" s="16" customFormat="1" ht="18" customHeight="1">
      <c r="A9" s="29"/>
      <c r="B9" s="18" t="s">
        <v>25</v>
      </c>
      <c r="C9" s="19"/>
      <c r="D9" s="30"/>
      <c r="E9" s="31">
        <f>SUM(F9:T9)</f>
        <v>7352</v>
      </c>
      <c r="F9" s="21">
        <f>SUM(F10:F12)</f>
        <v>58</v>
      </c>
      <c r="G9" s="21">
        <f t="shared" ref="G9:T9" si="3">SUM(G10:G12)</f>
        <v>377</v>
      </c>
      <c r="H9" s="21">
        <f>SUM(H10:H12)</f>
        <v>672</v>
      </c>
      <c r="I9" s="21">
        <f t="shared" si="3"/>
        <v>915</v>
      </c>
      <c r="J9" s="21">
        <f t="shared" si="3"/>
        <v>1103</v>
      </c>
      <c r="K9" s="21">
        <f t="shared" si="3"/>
        <v>1184</v>
      </c>
      <c r="L9" s="21">
        <f t="shared" si="3"/>
        <v>867</v>
      </c>
      <c r="M9" s="21">
        <f t="shared" si="3"/>
        <v>645</v>
      </c>
      <c r="N9" s="21">
        <f t="shared" si="3"/>
        <v>518</v>
      </c>
      <c r="O9" s="21">
        <f t="shared" si="3"/>
        <v>476</v>
      </c>
      <c r="P9" s="21">
        <f t="shared" si="3"/>
        <v>375</v>
      </c>
      <c r="Q9" s="21">
        <f t="shared" si="3"/>
        <v>105</v>
      </c>
      <c r="R9" s="21">
        <f t="shared" si="3"/>
        <v>39</v>
      </c>
      <c r="S9" s="21">
        <f t="shared" si="3"/>
        <v>15</v>
      </c>
      <c r="T9" s="21">
        <f t="shared" si="3"/>
        <v>3</v>
      </c>
    </row>
    <row r="10" spans="1:20" ht="18" customHeight="1">
      <c r="A10" s="22"/>
      <c r="B10" s="23"/>
      <c r="C10" s="32" t="s">
        <v>26</v>
      </c>
      <c r="D10" s="25"/>
      <c r="E10" s="26">
        <f>SUM(F10:T10)</f>
        <v>5</v>
      </c>
      <c r="F10" s="26" t="s">
        <v>24</v>
      </c>
      <c r="G10" s="26" t="s">
        <v>24</v>
      </c>
      <c r="H10" s="26" t="s">
        <v>24</v>
      </c>
      <c r="I10" s="26">
        <v>1</v>
      </c>
      <c r="J10" s="26">
        <v>1</v>
      </c>
      <c r="K10" s="26">
        <v>2</v>
      </c>
      <c r="L10" s="26" t="s">
        <v>24</v>
      </c>
      <c r="M10" s="26" t="s">
        <v>24</v>
      </c>
      <c r="N10" s="26">
        <v>1</v>
      </c>
      <c r="O10" s="26" t="s">
        <v>24</v>
      </c>
      <c r="P10" s="26" t="s">
        <v>24</v>
      </c>
      <c r="Q10" s="26" t="s">
        <v>24</v>
      </c>
      <c r="R10" s="26" t="s">
        <v>24</v>
      </c>
      <c r="S10" s="26" t="s">
        <v>24</v>
      </c>
      <c r="T10" s="26" t="s">
        <v>24</v>
      </c>
    </row>
    <row r="11" spans="1:20" ht="18" customHeight="1">
      <c r="A11" s="22"/>
      <c r="B11" s="23"/>
      <c r="C11" s="24" t="s">
        <v>27</v>
      </c>
      <c r="D11" s="25"/>
      <c r="E11" s="26">
        <f t="shared" si="2"/>
        <v>2282</v>
      </c>
      <c r="F11" s="26">
        <v>23</v>
      </c>
      <c r="G11" s="26">
        <v>107</v>
      </c>
      <c r="H11" s="26">
        <v>162</v>
      </c>
      <c r="I11" s="26">
        <v>222</v>
      </c>
      <c r="J11" s="26">
        <v>319</v>
      </c>
      <c r="K11" s="26">
        <v>375</v>
      </c>
      <c r="L11" s="27">
        <v>226</v>
      </c>
      <c r="M11" s="26">
        <v>180</v>
      </c>
      <c r="N11" s="26">
        <v>185</v>
      </c>
      <c r="O11" s="26">
        <v>220</v>
      </c>
      <c r="P11" s="26">
        <v>195</v>
      </c>
      <c r="Q11" s="28">
        <v>50</v>
      </c>
      <c r="R11" s="28">
        <v>15</v>
      </c>
      <c r="S11" s="28">
        <v>3</v>
      </c>
      <c r="T11" s="26" t="s">
        <v>24</v>
      </c>
    </row>
    <row r="12" spans="1:20" ht="18" customHeight="1">
      <c r="A12" s="22"/>
      <c r="B12" s="23"/>
      <c r="C12" s="24" t="s">
        <v>28</v>
      </c>
      <c r="D12" s="25"/>
      <c r="E12" s="26">
        <f t="shared" si="2"/>
        <v>5065</v>
      </c>
      <c r="F12" s="26">
        <v>35</v>
      </c>
      <c r="G12" s="26">
        <v>270</v>
      </c>
      <c r="H12" s="26">
        <v>510</v>
      </c>
      <c r="I12" s="26">
        <v>692</v>
      </c>
      <c r="J12" s="26">
        <v>783</v>
      </c>
      <c r="K12" s="26">
        <v>807</v>
      </c>
      <c r="L12" s="27">
        <v>641</v>
      </c>
      <c r="M12" s="26">
        <v>465</v>
      </c>
      <c r="N12" s="26">
        <v>332</v>
      </c>
      <c r="O12" s="26">
        <v>256</v>
      </c>
      <c r="P12" s="26">
        <v>180</v>
      </c>
      <c r="Q12" s="28">
        <v>55</v>
      </c>
      <c r="R12" s="28">
        <v>24</v>
      </c>
      <c r="S12" s="28">
        <v>12</v>
      </c>
      <c r="T12" s="26">
        <v>3</v>
      </c>
    </row>
    <row r="13" spans="1:20" s="16" customFormat="1" ht="18" customHeight="1">
      <c r="A13" s="29"/>
      <c r="B13" s="18" t="s">
        <v>29</v>
      </c>
      <c r="C13" s="19"/>
      <c r="D13" s="20"/>
      <c r="E13" s="21">
        <f t="shared" si="2"/>
        <v>18411</v>
      </c>
      <c r="F13" s="21">
        <f t="shared" ref="F13:T13" si="4">SUM(F14:F27)</f>
        <v>378</v>
      </c>
      <c r="G13" s="21">
        <f t="shared" si="4"/>
        <v>1479</v>
      </c>
      <c r="H13" s="21">
        <f t="shared" si="4"/>
        <v>1709</v>
      </c>
      <c r="I13" s="21">
        <f t="shared" si="4"/>
        <v>2102</v>
      </c>
      <c r="J13" s="21">
        <f t="shared" si="4"/>
        <v>2341</v>
      </c>
      <c r="K13" s="21">
        <f t="shared" si="4"/>
        <v>2640</v>
      </c>
      <c r="L13" s="21">
        <f t="shared" si="4"/>
        <v>1947</v>
      </c>
      <c r="M13" s="21">
        <f t="shared" si="4"/>
        <v>1579</v>
      </c>
      <c r="N13" s="21">
        <f t="shared" si="4"/>
        <v>1403</v>
      </c>
      <c r="O13" s="21">
        <f t="shared" si="4"/>
        <v>1255</v>
      </c>
      <c r="P13" s="21">
        <f t="shared" si="4"/>
        <v>991</v>
      </c>
      <c r="Q13" s="21">
        <f t="shared" si="4"/>
        <v>407</v>
      </c>
      <c r="R13" s="21">
        <f t="shared" si="4"/>
        <v>122</v>
      </c>
      <c r="S13" s="21">
        <f t="shared" si="4"/>
        <v>44</v>
      </c>
      <c r="T13" s="21">
        <f t="shared" si="4"/>
        <v>14</v>
      </c>
    </row>
    <row r="14" spans="1:20" s="16" customFormat="1" ht="23.25" customHeight="1">
      <c r="A14" s="22"/>
      <c r="B14" s="23"/>
      <c r="C14" s="33" t="s">
        <v>30</v>
      </c>
      <c r="D14" s="30"/>
      <c r="E14" s="26">
        <f>SUM(F14:T14)</f>
        <v>110</v>
      </c>
      <c r="F14" s="26" t="s">
        <v>24</v>
      </c>
      <c r="G14" s="26">
        <v>5</v>
      </c>
      <c r="H14" s="26">
        <v>6</v>
      </c>
      <c r="I14" s="26">
        <v>9</v>
      </c>
      <c r="J14" s="26">
        <v>18</v>
      </c>
      <c r="K14" s="26">
        <v>23</v>
      </c>
      <c r="L14" s="27">
        <v>14</v>
      </c>
      <c r="M14" s="26">
        <v>20</v>
      </c>
      <c r="N14" s="26">
        <v>6</v>
      </c>
      <c r="O14" s="26">
        <v>7</v>
      </c>
      <c r="P14" s="26">
        <v>2</v>
      </c>
      <c r="Q14" s="26" t="s">
        <v>24</v>
      </c>
      <c r="R14" s="26" t="s">
        <v>24</v>
      </c>
      <c r="S14" s="26" t="s">
        <v>24</v>
      </c>
      <c r="T14" s="26" t="s">
        <v>24</v>
      </c>
    </row>
    <row r="15" spans="1:20" ht="18" customHeight="1">
      <c r="A15" s="22"/>
      <c r="B15" s="23"/>
      <c r="C15" s="24" t="s">
        <v>31</v>
      </c>
      <c r="D15" s="34"/>
      <c r="E15" s="26">
        <f>SUM(F15:T15)</f>
        <v>828</v>
      </c>
      <c r="F15" s="26">
        <v>1</v>
      </c>
      <c r="G15" s="26">
        <v>52</v>
      </c>
      <c r="H15" s="26">
        <v>115</v>
      </c>
      <c r="I15" s="26">
        <v>134</v>
      </c>
      <c r="J15" s="26">
        <v>136</v>
      </c>
      <c r="K15" s="26">
        <v>127</v>
      </c>
      <c r="L15" s="27">
        <v>119</v>
      </c>
      <c r="M15" s="26">
        <v>64</v>
      </c>
      <c r="N15" s="26">
        <v>40</v>
      </c>
      <c r="O15" s="26">
        <v>27</v>
      </c>
      <c r="P15" s="26">
        <v>8</v>
      </c>
      <c r="Q15" s="28">
        <v>4</v>
      </c>
      <c r="R15" s="26">
        <v>1</v>
      </c>
      <c r="S15" s="26" t="s">
        <v>24</v>
      </c>
      <c r="T15" s="26" t="s">
        <v>24</v>
      </c>
    </row>
    <row r="16" spans="1:20" ht="18" customHeight="1">
      <c r="A16" s="22"/>
      <c r="B16" s="23"/>
      <c r="C16" s="24" t="s">
        <v>32</v>
      </c>
      <c r="D16" s="25"/>
      <c r="E16" s="26">
        <f>SUM(F16:T16)</f>
        <v>1337</v>
      </c>
      <c r="F16" s="26">
        <v>19</v>
      </c>
      <c r="G16" s="26">
        <v>45</v>
      </c>
      <c r="H16" s="26">
        <v>108</v>
      </c>
      <c r="I16" s="26">
        <v>124</v>
      </c>
      <c r="J16" s="26">
        <v>155</v>
      </c>
      <c r="K16" s="26">
        <v>207</v>
      </c>
      <c r="L16" s="27">
        <v>176</v>
      </c>
      <c r="M16" s="26">
        <v>152</v>
      </c>
      <c r="N16" s="26">
        <v>121</v>
      </c>
      <c r="O16" s="26">
        <v>103</v>
      </c>
      <c r="P16" s="26">
        <v>85</v>
      </c>
      <c r="Q16" s="28">
        <v>35</v>
      </c>
      <c r="R16" s="28">
        <v>7</v>
      </c>
      <c r="S16" s="26" t="s">
        <v>24</v>
      </c>
      <c r="T16" s="26" t="s">
        <v>24</v>
      </c>
    </row>
    <row r="17" spans="1:20" ht="18" customHeight="1">
      <c r="A17" s="22"/>
      <c r="B17" s="23"/>
      <c r="C17" s="24" t="s">
        <v>33</v>
      </c>
      <c r="D17" s="25"/>
      <c r="E17" s="26">
        <f>SUM(F17:T17)</f>
        <v>4971</v>
      </c>
      <c r="F17" s="26">
        <v>112</v>
      </c>
      <c r="G17" s="26">
        <v>459</v>
      </c>
      <c r="H17" s="26">
        <v>450</v>
      </c>
      <c r="I17" s="26">
        <v>582</v>
      </c>
      <c r="J17" s="26">
        <v>639</v>
      </c>
      <c r="K17" s="26">
        <v>740</v>
      </c>
      <c r="L17" s="27">
        <v>541</v>
      </c>
      <c r="M17" s="26">
        <v>401</v>
      </c>
      <c r="N17" s="26">
        <v>356</v>
      </c>
      <c r="O17" s="26">
        <v>344</v>
      </c>
      <c r="P17" s="26">
        <v>232</v>
      </c>
      <c r="Q17" s="28">
        <v>74</v>
      </c>
      <c r="R17" s="28">
        <v>30</v>
      </c>
      <c r="S17" s="26">
        <v>8</v>
      </c>
      <c r="T17" s="26">
        <v>3</v>
      </c>
    </row>
    <row r="18" spans="1:20" ht="18" customHeight="1">
      <c r="A18" s="22"/>
      <c r="B18" s="23"/>
      <c r="C18" s="24" t="s">
        <v>34</v>
      </c>
      <c r="D18" s="25"/>
      <c r="E18" s="26">
        <f t="shared" si="2"/>
        <v>582</v>
      </c>
      <c r="F18" s="26" t="s">
        <v>24</v>
      </c>
      <c r="G18" s="26">
        <v>17</v>
      </c>
      <c r="H18" s="26">
        <v>75</v>
      </c>
      <c r="I18" s="26">
        <v>64</v>
      </c>
      <c r="J18" s="26">
        <v>70</v>
      </c>
      <c r="K18" s="26">
        <v>103</v>
      </c>
      <c r="L18" s="27">
        <v>78</v>
      </c>
      <c r="M18" s="26">
        <v>56</v>
      </c>
      <c r="N18" s="26">
        <v>65</v>
      </c>
      <c r="O18" s="26">
        <v>28</v>
      </c>
      <c r="P18" s="26">
        <v>18</v>
      </c>
      <c r="Q18" s="28">
        <v>7</v>
      </c>
      <c r="R18" s="26">
        <v>1</v>
      </c>
      <c r="S18" s="26" t="s">
        <v>24</v>
      </c>
      <c r="T18" s="26" t="s">
        <v>24</v>
      </c>
    </row>
    <row r="19" spans="1:20" ht="18" customHeight="1">
      <c r="A19" s="22"/>
      <c r="B19" s="23"/>
      <c r="C19" s="35" t="s">
        <v>35</v>
      </c>
      <c r="D19" s="25"/>
      <c r="E19" s="26">
        <f t="shared" si="2"/>
        <v>540</v>
      </c>
      <c r="F19" s="26">
        <v>6</v>
      </c>
      <c r="G19" s="26">
        <v>37</v>
      </c>
      <c r="H19" s="26">
        <v>27</v>
      </c>
      <c r="I19" s="26">
        <v>50</v>
      </c>
      <c r="J19" s="26">
        <v>49</v>
      </c>
      <c r="K19" s="26">
        <v>54</v>
      </c>
      <c r="L19" s="27">
        <v>46</v>
      </c>
      <c r="M19" s="26">
        <v>38</v>
      </c>
      <c r="N19" s="26">
        <v>50</v>
      </c>
      <c r="O19" s="26">
        <v>51</v>
      </c>
      <c r="P19" s="26">
        <v>67</v>
      </c>
      <c r="Q19" s="28">
        <v>28</v>
      </c>
      <c r="R19" s="28">
        <v>16</v>
      </c>
      <c r="S19" s="28">
        <v>15</v>
      </c>
      <c r="T19" s="26">
        <v>6</v>
      </c>
    </row>
    <row r="20" spans="1:20" ht="23.25" customHeight="1">
      <c r="A20" s="22"/>
      <c r="B20" s="23"/>
      <c r="C20" s="24" t="s">
        <v>36</v>
      </c>
      <c r="D20" s="25"/>
      <c r="E20" s="26">
        <f t="shared" si="2"/>
        <v>839</v>
      </c>
      <c r="F20" s="26">
        <v>4</v>
      </c>
      <c r="G20" s="26">
        <v>26</v>
      </c>
      <c r="H20" s="26">
        <v>58</v>
      </c>
      <c r="I20" s="26">
        <v>91</v>
      </c>
      <c r="J20" s="26">
        <v>117</v>
      </c>
      <c r="K20" s="26">
        <v>143</v>
      </c>
      <c r="L20" s="27">
        <v>93</v>
      </c>
      <c r="M20" s="26">
        <v>75</v>
      </c>
      <c r="N20" s="26">
        <v>69</v>
      </c>
      <c r="O20" s="26">
        <v>69</v>
      </c>
      <c r="P20" s="26">
        <v>58</v>
      </c>
      <c r="Q20" s="28">
        <v>19</v>
      </c>
      <c r="R20" s="28">
        <v>10</v>
      </c>
      <c r="S20" s="28">
        <v>5</v>
      </c>
      <c r="T20" s="26">
        <v>2</v>
      </c>
    </row>
    <row r="21" spans="1:20" ht="23.25" customHeight="1">
      <c r="A21" s="22"/>
      <c r="B21" s="23"/>
      <c r="C21" s="32" t="s">
        <v>37</v>
      </c>
      <c r="D21" s="25"/>
      <c r="E21" s="26">
        <f t="shared" si="2"/>
        <v>1699</v>
      </c>
      <c r="F21" s="26">
        <v>158</v>
      </c>
      <c r="G21" s="26">
        <v>311</v>
      </c>
      <c r="H21" s="26">
        <v>122</v>
      </c>
      <c r="I21" s="26">
        <v>150</v>
      </c>
      <c r="J21" s="26">
        <v>169</v>
      </c>
      <c r="K21" s="26">
        <v>164</v>
      </c>
      <c r="L21" s="27">
        <v>136</v>
      </c>
      <c r="M21" s="26">
        <v>110</v>
      </c>
      <c r="N21" s="26">
        <v>100</v>
      </c>
      <c r="O21" s="26">
        <v>107</v>
      </c>
      <c r="P21" s="26">
        <v>118</v>
      </c>
      <c r="Q21" s="28">
        <v>42</v>
      </c>
      <c r="R21" s="28">
        <v>9</v>
      </c>
      <c r="S21" s="28">
        <v>3</v>
      </c>
      <c r="T21" s="26" t="s">
        <v>24</v>
      </c>
    </row>
    <row r="22" spans="1:20" ht="23.25" customHeight="1">
      <c r="A22" s="22"/>
      <c r="B22" s="23"/>
      <c r="C22" s="32" t="s">
        <v>38</v>
      </c>
      <c r="D22" s="25"/>
      <c r="E22" s="26">
        <f t="shared" si="2"/>
        <v>1052</v>
      </c>
      <c r="F22" s="26">
        <v>16</v>
      </c>
      <c r="G22" s="26">
        <v>120</v>
      </c>
      <c r="H22" s="26">
        <v>95</v>
      </c>
      <c r="I22" s="26">
        <v>123</v>
      </c>
      <c r="J22" s="26">
        <v>121</v>
      </c>
      <c r="K22" s="26">
        <v>136</v>
      </c>
      <c r="L22" s="27">
        <v>91</v>
      </c>
      <c r="M22" s="26">
        <v>78</v>
      </c>
      <c r="N22" s="26">
        <v>63</v>
      </c>
      <c r="O22" s="26">
        <v>81</v>
      </c>
      <c r="P22" s="26">
        <v>75</v>
      </c>
      <c r="Q22" s="28">
        <v>43</v>
      </c>
      <c r="R22" s="28">
        <v>8</v>
      </c>
      <c r="S22" s="28">
        <v>2</v>
      </c>
      <c r="T22" s="26" t="s">
        <v>24</v>
      </c>
    </row>
    <row r="23" spans="1:20" ht="18" customHeight="1">
      <c r="A23" s="22"/>
      <c r="B23" s="23"/>
      <c r="C23" s="24" t="s">
        <v>39</v>
      </c>
      <c r="D23" s="25"/>
      <c r="E23" s="26">
        <f t="shared" si="2"/>
        <v>1271</v>
      </c>
      <c r="F23" s="26">
        <v>34</v>
      </c>
      <c r="G23" s="26">
        <v>114</v>
      </c>
      <c r="H23" s="26">
        <v>136</v>
      </c>
      <c r="I23" s="26">
        <v>122</v>
      </c>
      <c r="J23" s="26">
        <v>166</v>
      </c>
      <c r="K23" s="26">
        <v>183</v>
      </c>
      <c r="L23" s="27">
        <v>102</v>
      </c>
      <c r="M23" s="26">
        <v>117</v>
      </c>
      <c r="N23" s="26">
        <v>118</v>
      </c>
      <c r="O23" s="26">
        <v>94</v>
      </c>
      <c r="P23" s="26">
        <v>50</v>
      </c>
      <c r="Q23" s="28">
        <v>26</v>
      </c>
      <c r="R23" s="28">
        <v>6</v>
      </c>
      <c r="S23" s="28">
        <v>3</v>
      </c>
      <c r="T23" s="26" t="s">
        <v>24</v>
      </c>
    </row>
    <row r="24" spans="1:20" ht="18" customHeight="1">
      <c r="A24" s="22"/>
      <c r="B24" s="23"/>
      <c r="C24" s="24" t="s">
        <v>40</v>
      </c>
      <c r="D24" s="25"/>
      <c r="E24" s="26">
        <f t="shared" si="2"/>
        <v>2888</v>
      </c>
      <c r="F24" s="26">
        <v>8</v>
      </c>
      <c r="G24" s="26">
        <v>200</v>
      </c>
      <c r="H24" s="26">
        <v>328</v>
      </c>
      <c r="I24" s="26">
        <v>409</v>
      </c>
      <c r="J24" s="26">
        <v>415</v>
      </c>
      <c r="K24" s="26">
        <v>428</v>
      </c>
      <c r="L24" s="27">
        <v>299</v>
      </c>
      <c r="M24" s="26">
        <v>242</v>
      </c>
      <c r="N24" s="26">
        <v>233</v>
      </c>
      <c r="O24" s="26">
        <v>163</v>
      </c>
      <c r="P24" s="26">
        <v>104</v>
      </c>
      <c r="Q24" s="28">
        <v>45</v>
      </c>
      <c r="R24" s="28">
        <v>12</v>
      </c>
      <c r="S24" s="28">
        <v>2</v>
      </c>
      <c r="T24" s="26" t="s">
        <v>24</v>
      </c>
    </row>
    <row r="25" spans="1:20" ht="18" customHeight="1">
      <c r="A25" s="22"/>
      <c r="B25" s="23"/>
      <c r="C25" s="24" t="s">
        <v>41</v>
      </c>
      <c r="D25" s="25"/>
      <c r="E25" s="26">
        <f t="shared" si="2"/>
        <v>148</v>
      </c>
      <c r="F25" s="26">
        <v>1</v>
      </c>
      <c r="G25" s="26">
        <v>6</v>
      </c>
      <c r="H25" s="26">
        <v>18</v>
      </c>
      <c r="I25" s="26">
        <v>10</v>
      </c>
      <c r="J25" s="26">
        <v>19</v>
      </c>
      <c r="K25" s="26">
        <v>28</v>
      </c>
      <c r="L25" s="27">
        <v>19</v>
      </c>
      <c r="M25" s="26">
        <v>20</v>
      </c>
      <c r="N25" s="26">
        <v>15</v>
      </c>
      <c r="O25" s="26">
        <v>11</v>
      </c>
      <c r="P25" s="26">
        <v>1</v>
      </c>
      <c r="Q25" s="26" t="s">
        <v>24</v>
      </c>
      <c r="R25" s="26" t="s">
        <v>24</v>
      </c>
      <c r="S25" s="26" t="s">
        <v>24</v>
      </c>
      <c r="T25" s="26" t="s">
        <v>24</v>
      </c>
    </row>
    <row r="26" spans="1:20" ht="23.25" customHeight="1">
      <c r="A26" s="22"/>
      <c r="B26" s="23"/>
      <c r="C26" s="32" t="s">
        <v>42</v>
      </c>
      <c r="D26" s="25"/>
      <c r="E26" s="26">
        <f t="shared" si="2"/>
        <v>1397</v>
      </c>
      <c r="F26" s="26">
        <v>14</v>
      </c>
      <c r="G26" s="26">
        <v>57</v>
      </c>
      <c r="H26" s="26">
        <v>79</v>
      </c>
      <c r="I26" s="26">
        <v>126</v>
      </c>
      <c r="J26" s="26">
        <v>160</v>
      </c>
      <c r="K26" s="26">
        <v>197</v>
      </c>
      <c r="L26" s="27">
        <v>139</v>
      </c>
      <c r="M26" s="26">
        <v>132</v>
      </c>
      <c r="N26" s="26">
        <v>96</v>
      </c>
      <c r="O26" s="26">
        <v>133</v>
      </c>
      <c r="P26" s="26">
        <v>159</v>
      </c>
      <c r="Q26" s="28">
        <v>77</v>
      </c>
      <c r="R26" s="28">
        <v>20</v>
      </c>
      <c r="S26" s="28">
        <v>5</v>
      </c>
      <c r="T26" s="26">
        <v>3</v>
      </c>
    </row>
    <row r="27" spans="1:20" ht="23.25" customHeight="1">
      <c r="A27" s="22"/>
      <c r="B27" s="23"/>
      <c r="C27" s="32" t="s">
        <v>43</v>
      </c>
      <c r="D27" s="25"/>
      <c r="E27" s="26">
        <f>SUM(F27:S27)</f>
        <v>749</v>
      </c>
      <c r="F27" s="26">
        <v>5</v>
      </c>
      <c r="G27" s="26">
        <v>30</v>
      </c>
      <c r="H27" s="26">
        <v>92</v>
      </c>
      <c r="I27" s="26">
        <v>108</v>
      </c>
      <c r="J27" s="26">
        <v>107</v>
      </c>
      <c r="K27" s="27">
        <v>107</v>
      </c>
      <c r="L27" s="26">
        <v>94</v>
      </c>
      <c r="M27" s="26">
        <v>74</v>
      </c>
      <c r="N27" s="26">
        <v>71</v>
      </c>
      <c r="O27" s="26">
        <v>37</v>
      </c>
      <c r="P27" s="28">
        <v>14</v>
      </c>
      <c r="Q27" s="28">
        <v>7</v>
      </c>
      <c r="R27" s="28">
        <v>2</v>
      </c>
      <c r="S27" s="26">
        <v>1</v>
      </c>
      <c r="T27" s="26" t="s">
        <v>24</v>
      </c>
    </row>
    <row r="28" spans="1:20" s="16" customFormat="1" ht="18" customHeight="1">
      <c r="A28" s="36"/>
      <c r="B28" s="37" t="s">
        <v>44</v>
      </c>
      <c r="C28" s="38"/>
      <c r="D28" s="39"/>
      <c r="E28" s="40">
        <f t="shared" si="2"/>
        <v>1140</v>
      </c>
      <c r="F28" s="40">
        <v>20</v>
      </c>
      <c r="G28" s="40">
        <v>164</v>
      </c>
      <c r="H28" s="40">
        <v>177</v>
      </c>
      <c r="I28" s="40">
        <v>117</v>
      </c>
      <c r="J28" s="40">
        <v>116</v>
      </c>
      <c r="K28" s="40">
        <v>120</v>
      </c>
      <c r="L28" s="41">
        <v>82</v>
      </c>
      <c r="M28" s="40">
        <v>67</v>
      </c>
      <c r="N28" s="40">
        <v>53</v>
      </c>
      <c r="O28" s="40">
        <v>68</v>
      </c>
      <c r="P28" s="40">
        <v>80</v>
      </c>
      <c r="Q28" s="42">
        <v>37</v>
      </c>
      <c r="R28" s="42">
        <v>23</v>
      </c>
      <c r="S28" s="42">
        <v>11</v>
      </c>
      <c r="T28" s="40">
        <v>5</v>
      </c>
    </row>
    <row r="29" spans="1:20" ht="12" customHeight="1">
      <c r="A29" s="49" t="s">
        <v>45</v>
      </c>
      <c r="B29" s="49"/>
      <c r="C29" s="49"/>
      <c r="D29" s="49"/>
      <c r="E29" s="49"/>
      <c r="F29" s="49"/>
      <c r="T29" s="12"/>
    </row>
    <row r="30" spans="1:20">
      <c r="A30" s="44"/>
      <c r="B30" s="1"/>
      <c r="C30" s="1"/>
      <c r="D30" s="1"/>
      <c r="E30" s="1"/>
      <c r="F30" s="3"/>
      <c r="T30" s="12"/>
    </row>
  </sheetData>
  <mergeCells count="3">
    <mergeCell ref="A4:D4"/>
    <mergeCell ref="B5:C5"/>
    <mergeCell ref="A29:F29"/>
  </mergeCells>
  <phoneticPr fontId="3"/>
  <printOptions horizontalCentered="1"/>
  <pageMargins left="0.59055118110236227" right="0.59055118110236227" top="0.39370078740157483" bottom="0.39370078740157483" header="0.51181102362204722" footer="0.19685039370078741"/>
  <pageSetup paperSize="11" scale="91" firstPageNumber="34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34-35</vt:lpstr>
      <vt:lpstr>'34-35'!Print_Area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2018-05-18T05:26:19Z</dcterms:created>
  <dcterms:modified xsi:type="dcterms:W3CDTF">2018-05-18T05:26:22Z</dcterms:modified>
</cp:coreProperties>
</file>