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umura\Desktop\"/>
    </mc:Choice>
  </mc:AlternateContent>
  <xr:revisionPtr revIDLastSave="0" documentId="8_{A563B2A0-DB7E-4CFA-BBBE-1AD4AB2CCFA6}" xr6:coauthVersionLast="41" xr6:coauthVersionMax="41" xr10:uidLastSave="{00000000-0000-0000-0000-000000000000}"/>
  <bookViews>
    <workbookView xWindow="-120" yWindow="-120" windowWidth="19440" windowHeight="15000" xr2:uid="{4A4ED297-D5E8-4F7A-B99B-DF50AC51B39C}"/>
  </bookViews>
  <sheets>
    <sheet name="128-129" sheetId="1" r:id="rId1"/>
    <sheet name="130-131" sheetId="2" r:id="rId2"/>
    <sheet name="132" sheetId="3" r:id="rId3"/>
  </sheets>
  <definedNames>
    <definedName name="_xlnm.Print_Area" localSheetId="0">'128-129'!$A$1:$BT$43</definedName>
    <definedName name="_xlnm.Print_Area" localSheetId="1">'130-131'!$A$1:$CB$27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2" l="1"/>
  <c r="K25" i="2"/>
  <c r="K41" i="1"/>
  <c r="K39" i="1"/>
  <c r="G39" i="1"/>
  <c r="K38" i="1"/>
  <c r="K37" i="1"/>
  <c r="AK26" i="1"/>
  <c r="I26" i="1"/>
  <c r="AK25" i="1"/>
  <c r="I25" i="1"/>
  <c r="AK24" i="1"/>
  <c r="I24" i="1"/>
  <c r="AQ13" i="1"/>
</calcChain>
</file>

<file path=xl/sharedStrings.xml><?xml version="1.0" encoding="utf-8"?>
<sst xmlns="http://schemas.openxmlformats.org/spreadsheetml/2006/main" count="239" uniqueCount="156">
  <si>
    <t>水道・電気</t>
    <rPh sb="0" eb="2">
      <t>スイドウ</t>
    </rPh>
    <rPh sb="3" eb="5">
      <t>デンキ</t>
    </rPh>
    <phoneticPr fontId="4"/>
  </si>
  <si>
    <t>14　水　道　・　電　気</t>
    <rPh sb="3" eb="4">
      <t>ミズ</t>
    </rPh>
    <rPh sb="5" eb="6">
      <t>ミチ</t>
    </rPh>
    <rPh sb="9" eb="10">
      <t>デン</t>
    </rPh>
    <rPh sb="11" eb="12">
      <t>キ</t>
    </rPh>
    <phoneticPr fontId="4"/>
  </si>
  <si>
    <t>（１）水　道　の　</t>
    <phoneticPr fontId="4"/>
  </si>
  <si>
    <t>　普　及　状　況　</t>
    <phoneticPr fontId="4"/>
  </si>
  <si>
    <t>各年度３月31日現在　単位：人、世帯、％、ha</t>
    <rPh sb="0" eb="3">
      <t>カクネンド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ニン</t>
    </rPh>
    <rPh sb="16" eb="18">
      <t>セタイ</t>
    </rPh>
    <phoneticPr fontId="11"/>
  </si>
  <si>
    <t>年　度</t>
    <rPh sb="0" eb="1">
      <t>トシ</t>
    </rPh>
    <rPh sb="2" eb="3">
      <t>タビ</t>
    </rPh>
    <phoneticPr fontId="11"/>
  </si>
  <si>
    <t>人　　口</t>
    <rPh sb="0" eb="1">
      <t>ヒト</t>
    </rPh>
    <rPh sb="3" eb="4">
      <t>クチ</t>
    </rPh>
    <phoneticPr fontId="11"/>
  </si>
  <si>
    <t>世　　帯　　数</t>
    <rPh sb="0" eb="1">
      <t>ヨ</t>
    </rPh>
    <rPh sb="3" eb="4">
      <t>オビ</t>
    </rPh>
    <rPh sb="6" eb="7">
      <t>カズ</t>
    </rPh>
    <phoneticPr fontId="11"/>
  </si>
  <si>
    <t>面　　積</t>
    <rPh sb="0" eb="1">
      <t>メン</t>
    </rPh>
    <rPh sb="3" eb="4">
      <t>セキ</t>
    </rPh>
    <phoneticPr fontId="11"/>
  </si>
  <si>
    <t>行政区域内</t>
    <rPh sb="0" eb="2">
      <t>ギョウセイ</t>
    </rPh>
    <rPh sb="2" eb="5">
      <t>クイキナイ</t>
    </rPh>
    <phoneticPr fontId="11"/>
  </si>
  <si>
    <t>給水区域内</t>
    <rPh sb="0" eb="2">
      <t>キュウスイ</t>
    </rPh>
    <rPh sb="2" eb="5">
      <t>クイキナイ</t>
    </rPh>
    <phoneticPr fontId="11"/>
  </si>
  <si>
    <t>計画給水</t>
    <rPh sb="0" eb="2">
      <t>ケイカク</t>
    </rPh>
    <rPh sb="2" eb="4">
      <t>キュウスイ</t>
    </rPh>
    <phoneticPr fontId="11"/>
  </si>
  <si>
    <t>現在給水</t>
    <rPh sb="0" eb="2">
      <t>ゲンザイ</t>
    </rPh>
    <rPh sb="2" eb="4">
      <t>キュウスイ</t>
    </rPh>
    <phoneticPr fontId="11"/>
  </si>
  <si>
    <t>普及率</t>
    <rPh sb="0" eb="2">
      <t>フキュウ</t>
    </rPh>
    <rPh sb="2" eb="3">
      <t>リツ</t>
    </rPh>
    <phoneticPr fontId="11"/>
  </si>
  <si>
    <t>給水普及率</t>
    <rPh sb="0" eb="2">
      <t>キュウスイ</t>
    </rPh>
    <rPh sb="2" eb="4">
      <t>フキュウ</t>
    </rPh>
    <rPh sb="4" eb="5">
      <t>リツ</t>
    </rPh>
    <phoneticPr fontId="11"/>
  </si>
  <si>
    <t>給水世帯</t>
    <rPh sb="0" eb="2">
      <t>キュウスイ</t>
    </rPh>
    <rPh sb="2" eb="4">
      <t>セタイ</t>
    </rPh>
    <phoneticPr fontId="11"/>
  </si>
  <si>
    <t>行政区域</t>
    <rPh sb="0" eb="2">
      <t>ギョウセイ</t>
    </rPh>
    <rPh sb="2" eb="4">
      <t>クイキ</t>
    </rPh>
    <phoneticPr fontId="11"/>
  </si>
  <si>
    <t>給水可能</t>
    <rPh sb="0" eb="2">
      <t>キュウスイ</t>
    </rPh>
    <rPh sb="2" eb="4">
      <t>カノウ</t>
    </rPh>
    <phoneticPr fontId="11"/>
  </si>
  <si>
    <t>人　　　口</t>
    <rPh sb="0" eb="1">
      <t>ヒト</t>
    </rPh>
    <rPh sb="4" eb="5">
      <t>クチ</t>
    </rPh>
    <phoneticPr fontId="11"/>
  </si>
  <si>
    <t>世　帯　数</t>
    <rPh sb="0" eb="1">
      <t>ヨ</t>
    </rPh>
    <rPh sb="2" eb="3">
      <t>オビ</t>
    </rPh>
    <rPh sb="4" eb="5">
      <t>カズ</t>
    </rPh>
    <phoneticPr fontId="11"/>
  </si>
  <si>
    <t>世 帯 数</t>
    <rPh sb="0" eb="1">
      <t>ヨ</t>
    </rPh>
    <rPh sb="2" eb="3">
      <t>オビ</t>
    </rPh>
    <rPh sb="4" eb="5">
      <t>カズ</t>
    </rPh>
    <phoneticPr fontId="11"/>
  </si>
  <si>
    <t>普 及 率</t>
    <rPh sb="0" eb="1">
      <t>アマネ</t>
    </rPh>
    <rPh sb="2" eb="3">
      <t>オヨ</t>
    </rPh>
    <rPh sb="4" eb="5">
      <t>リツ</t>
    </rPh>
    <phoneticPr fontId="11"/>
  </si>
  <si>
    <t>区域面積</t>
    <rPh sb="0" eb="2">
      <t>クイキ</t>
    </rPh>
    <rPh sb="2" eb="4">
      <t>メンセキ</t>
    </rPh>
    <phoneticPr fontId="11"/>
  </si>
  <si>
    <t>平成27年度</t>
    <rPh sb="0" eb="2">
      <t>ヘイセイ</t>
    </rPh>
    <rPh sb="4" eb="6">
      <t>ネンド</t>
    </rPh>
    <phoneticPr fontId="11"/>
  </si>
  <si>
    <t>28</t>
    <phoneticPr fontId="11"/>
  </si>
  <si>
    <t>29</t>
    <phoneticPr fontId="11"/>
  </si>
  <si>
    <t>30</t>
    <phoneticPr fontId="11"/>
  </si>
  <si>
    <t>令和元年度</t>
    <rPh sb="0" eb="5">
      <t>レイワガンネンド</t>
    </rPh>
    <phoneticPr fontId="11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</si>
  <si>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11"/>
  </si>
  <si>
    <t>　 (注)　･普及率=</t>
    <rPh sb="3" eb="4">
      <t>チュウ</t>
    </rPh>
    <rPh sb="7" eb="9">
      <t>フキュウ</t>
    </rPh>
    <rPh sb="9" eb="10">
      <t>リツ</t>
    </rPh>
    <phoneticPr fontId="11"/>
  </si>
  <si>
    <t>現在給水人口</t>
    <rPh sb="0" eb="2">
      <t>ゲンザイ</t>
    </rPh>
    <rPh sb="2" eb="4">
      <t>キュウスイ</t>
    </rPh>
    <rPh sb="4" eb="6">
      <t>ジンコウ</t>
    </rPh>
    <phoneticPr fontId="11"/>
  </si>
  <si>
    <t>×100</t>
    <phoneticPr fontId="11"/>
  </si>
  <si>
    <t>･給水普及率=</t>
    <rPh sb="1" eb="3">
      <t>キュウスイ</t>
    </rPh>
    <rPh sb="3" eb="5">
      <t>フキュウ</t>
    </rPh>
    <rPh sb="5" eb="6">
      <t>リツ</t>
    </rPh>
    <phoneticPr fontId="11"/>
  </si>
  <si>
    <t>･給水世帯普及率=</t>
    <rPh sb="1" eb="3">
      <t>キュウスイ</t>
    </rPh>
    <rPh sb="3" eb="5">
      <t>セタイ</t>
    </rPh>
    <rPh sb="5" eb="7">
      <t>フキュウ</t>
    </rPh>
    <rPh sb="7" eb="8">
      <t>リツ</t>
    </rPh>
    <phoneticPr fontId="11"/>
  </si>
  <si>
    <t>現在給水世帯数</t>
    <rPh sb="0" eb="2">
      <t>ゲンザイ</t>
    </rPh>
    <rPh sb="2" eb="4">
      <t>キュウスイ</t>
    </rPh>
    <rPh sb="4" eb="7">
      <t>セタイスウ</t>
    </rPh>
    <phoneticPr fontId="11"/>
  </si>
  <si>
    <t>行政区域内人口</t>
    <rPh sb="0" eb="2">
      <t>ギョウセイ</t>
    </rPh>
    <rPh sb="2" eb="5">
      <t>クイキナイ</t>
    </rPh>
    <rPh sb="5" eb="7">
      <t>ジンコウ</t>
    </rPh>
    <phoneticPr fontId="11"/>
  </si>
  <si>
    <t>給水区域内人口</t>
    <rPh sb="0" eb="2">
      <t>キュウスイ</t>
    </rPh>
    <rPh sb="2" eb="5">
      <t>クイキナイ</t>
    </rPh>
    <rPh sb="5" eb="7">
      <t>ジンコウ</t>
    </rPh>
    <phoneticPr fontId="11"/>
  </si>
  <si>
    <t>給水区域内世帯数</t>
    <rPh sb="0" eb="2">
      <t>キュウスイ</t>
    </rPh>
    <rPh sb="2" eb="5">
      <t>クイキナイ</t>
    </rPh>
    <rPh sb="5" eb="8">
      <t>セタイスウ</t>
    </rPh>
    <phoneticPr fontId="11"/>
  </si>
  <si>
    <t>　</t>
    <phoneticPr fontId="11"/>
  </si>
  <si>
    <t xml:space="preserve">（２）給　水　 </t>
    <phoneticPr fontId="4"/>
  </si>
  <si>
    <t>　状　況　</t>
    <phoneticPr fontId="4"/>
  </si>
  <si>
    <t>単位：千㎥</t>
    <rPh sb="0" eb="2">
      <t>タンイ</t>
    </rPh>
    <rPh sb="3" eb="4">
      <t>セン</t>
    </rPh>
    <phoneticPr fontId="11"/>
  </si>
  <si>
    <t>年　　間　　取　　水　　量</t>
    <rPh sb="0" eb="1">
      <t>トシ</t>
    </rPh>
    <rPh sb="3" eb="4">
      <t>アイダ</t>
    </rPh>
    <rPh sb="6" eb="7">
      <t>トリ</t>
    </rPh>
    <rPh sb="9" eb="10">
      <t>ミズ</t>
    </rPh>
    <rPh sb="12" eb="13">
      <t>リョウ</t>
    </rPh>
    <phoneticPr fontId="11"/>
  </si>
  <si>
    <t>年間浄水量</t>
    <rPh sb="0" eb="2">
      <t>ネンカン</t>
    </rPh>
    <rPh sb="2" eb="4">
      <t>ジョウスイ</t>
    </rPh>
    <rPh sb="4" eb="5">
      <t>リョウ</t>
    </rPh>
    <phoneticPr fontId="11"/>
  </si>
  <si>
    <t>年　間　給　水　量　＋　用　水　分　水</t>
    <rPh sb="0" eb="1">
      <t>トシ</t>
    </rPh>
    <rPh sb="2" eb="3">
      <t>アイダ</t>
    </rPh>
    <rPh sb="4" eb="5">
      <t>キュウ</t>
    </rPh>
    <rPh sb="6" eb="7">
      <t>ミズ</t>
    </rPh>
    <rPh sb="8" eb="9">
      <t>リョウ</t>
    </rPh>
    <rPh sb="12" eb="13">
      <t>ヨウ</t>
    </rPh>
    <rPh sb="14" eb="15">
      <t>ミズ</t>
    </rPh>
    <rPh sb="16" eb="17">
      <t>ブン</t>
    </rPh>
    <rPh sb="18" eb="19">
      <t>ミズ</t>
    </rPh>
    <phoneticPr fontId="11"/>
  </si>
  <si>
    <t>合　計</t>
    <rPh sb="0" eb="1">
      <t>ゴウ</t>
    </rPh>
    <rPh sb="2" eb="3">
      <t>ケイ</t>
    </rPh>
    <phoneticPr fontId="11"/>
  </si>
  <si>
    <t>深井戸</t>
    <rPh sb="0" eb="1">
      <t>フカ</t>
    </rPh>
    <rPh sb="1" eb="2">
      <t>イ</t>
    </rPh>
    <rPh sb="2" eb="3">
      <t>ト</t>
    </rPh>
    <phoneticPr fontId="11"/>
  </si>
  <si>
    <t>受　水</t>
    <rPh sb="0" eb="1">
      <t>ウケ</t>
    </rPh>
    <rPh sb="2" eb="3">
      <t>ミズ</t>
    </rPh>
    <phoneticPr fontId="11"/>
  </si>
  <si>
    <t>合　　計</t>
    <rPh sb="0" eb="1">
      <t>ゴウ</t>
    </rPh>
    <rPh sb="3" eb="4">
      <t>ケイ</t>
    </rPh>
    <phoneticPr fontId="11"/>
  </si>
  <si>
    <t>有　効　水　量</t>
    <rPh sb="0" eb="1">
      <t>ユウ</t>
    </rPh>
    <rPh sb="2" eb="3">
      <t>コウ</t>
    </rPh>
    <rPh sb="4" eb="5">
      <t>ミズ</t>
    </rPh>
    <rPh sb="6" eb="7">
      <t>リョウ</t>
    </rPh>
    <phoneticPr fontId="11"/>
  </si>
  <si>
    <t>無 効 水 量</t>
    <rPh sb="0" eb="1">
      <t>ム</t>
    </rPh>
    <rPh sb="2" eb="3">
      <t>コウ</t>
    </rPh>
    <rPh sb="4" eb="5">
      <t>ミズ</t>
    </rPh>
    <rPh sb="6" eb="7">
      <t>リョウ</t>
    </rPh>
    <phoneticPr fontId="11"/>
  </si>
  <si>
    <t>浄　水</t>
    <rPh sb="0" eb="1">
      <t>キヨシ</t>
    </rPh>
    <rPh sb="2" eb="3">
      <t>ミズ</t>
    </rPh>
    <phoneticPr fontId="11"/>
  </si>
  <si>
    <t>消毒のみ</t>
    <rPh sb="0" eb="1">
      <t>ケ</t>
    </rPh>
    <rPh sb="1" eb="2">
      <t>ドク</t>
    </rPh>
    <phoneticPr fontId="11"/>
  </si>
  <si>
    <t>有 収 水 量</t>
    <rPh sb="0" eb="1">
      <t>ユウ</t>
    </rPh>
    <rPh sb="2" eb="3">
      <t>シュウ</t>
    </rPh>
    <rPh sb="4" eb="5">
      <t>ミズ</t>
    </rPh>
    <rPh sb="6" eb="7">
      <t>リョウ</t>
    </rPh>
    <phoneticPr fontId="11"/>
  </si>
  <si>
    <t>有 効 無 収 水 量</t>
    <rPh sb="0" eb="1">
      <t>ユウ</t>
    </rPh>
    <rPh sb="2" eb="3">
      <t>コウ</t>
    </rPh>
    <rPh sb="4" eb="5">
      <t>ム</t>
    </rPh>
    <rPh sb="6" eb="7">
      <t>シュウ</t>
    </rPh>
    <rPh sb="8" eb="9">
      <t>ミズ</t>
    </rPh>
    <rPh sb="10" eb="11">
      <t>リョウ</t>
    </rPh>
    <phoneticPr fontId="11"/>
  </si>
  <si>
    <t>（３）用途別給水契約数</t>
    <phoneticPr fontId="4"/>
  </si>
  <si>
    <t>及び年間有収水量　</t>
    <phoneticPr fontId="4"/>
  </si>
  <si>
    <t>単位：千㎥、件</t>
    <rPh sb="0" eb="2">
      <t>タンイ</t>
    </rPh>
    <rPh sb="3" eb="4">
      <t>セン</t>
    </rPh>
    <rPh sb="6" eb="7">
      <t>ケン</t>
    </rPh>
    <phoneticPr fontId="11"/>
  </si>
  <si>
    <t>専　　用　</t>
    <phoneticPr fontId="4"/>
  </si>
  <si>
    <t>　せ　　ん</t>
    <phoneticPr fontId="4"/>
  </si>
  <si>
    <t>公共せん</t>
    <rPh sb="0" eb="1">
      <t>オオヤケ</t>
    </rPh>
    <rPh sb="1" eb="2">
      <t>トモ</t>
    </rPh>
    <phoneticPr fontId="11"/>
  </si>
  <si>
    <t>メーター設置数</t>
    <rPh sb="4" eb="6">
      <t>セッチ</t>
    </rPh>
    <rPh sb="6" eb="7">
      <t>スウ</t>
    </rPh>
    <phoneticPr fontId="11"/>
  </si>
  <si>
    <t>家　庭　用</t>
    <rPh sb="0" eb="1">
      <t>イエ</t>
    </rPh>
    <rPh sb="2" eb="3">
      <t>ニワ</t>
    </rPh>
    <rPh sb="4" eb="5">
      <t>ヨウ</t>
    </rPh>
    <phoneticPr fontId="11"/>
  </si>
  <si>
    <t>営業用</t>
    <rPh sb="0" eb="1">
      <t>エイ</t>
    </rPh>
    <rPh sb="1" eb="2">
      <t>ギョウ</t>
    </rPh>
    <rPh sb="2" eb="3">
      <t>ヨウ</t>
    </rPh>
    <phoneticPr fontId="11"/>
  </si>
  <si>
    <t>工業用</t>
    <rPh sb="0" eb="1">
      <t>コウ</t>
    </rPh>
    <rPh sb="1" eb="2">
      <t>ギョウ</t>
    </rPh>
    <rPh sb="2" eb="3">
      <t>ヨウ</t>
    </rPh>
    <phoneticPr fontId="11"/>
  </si>
  <si>
    <t>官公署学校用</t>
    <rPh sb="0" eb="3">
      <t>カンコウショ</t>
    </rPh>
    <rPh sb="3" eb="6">
      <t>ガッコウヨウ</t>
    </rPh>
    <phoneticPr fontId="11"/>
  </si>
  <si>
    <t>その他</t>
    <rPh sb="2" eb="3">
      <t>タ</t>
    </rPh>
    <phoneticPr fontId="11"/>
  </si>
  <si>
    <t>一　般</t>
    <rPh sb="0" eb="1">
      <t>１</t>
    </rPh>
    <rPh sb="2" eb="3">
      <t>バン</t>
    </rPh>
    <phoneticPr fontId="11"/>
  </si>
  <si>
    <t>集　合</t>
    <rPh sb="0" eb="1">
      <t>シュウ</t>
    </rPh>
    <rPh sb="2" eb="3">
      <t>ゴウ</t>
    </rPh>
    <phoneticPr fontId="11"/>
  </si>
  <si>
    <t>契約数</t>
    <rPh sb="0" eb="3">
      <t>ケイヤクスウ</t>
    </rPh>
    <phoneticPr fontId="11"/>
  </si>
  <si>
    <t>有収水量</t>
    <rPh sb="0" eb="1">
      <t>ユウ</t>
    </rPh>
    <rPh sb="1" eb="2">
      <t>シュウ</t>
    </rPh>
    <rPh sb="2" eb="4">
      <t>スイリョウ</t>
    </rPh>
    <phoneticPr fontId="11"/>
  </si>
  <si>
    <t>　（注）メーター設置数は契約件数から休止栓を控除した件数(水道統計資料より）</t>
    <rPh sb="2" eb="3">
      <t>チュウ</t>
    </rPh>
    <rPh sb="8" eb="11">
      <t>セッチスウ</t>
    </rPh>
    <rPh sb="12" eb="14">
      <t>ケイヤク</t>
    </rPh>
    <rPh sb="14" eb="16">
      <t>ケンスウ</t>
    </rPh>
    <rPh sb="18" eb="20">
      <t>キュウシ</t>
    </rPh>
    <rPh sb="20" eb="21">
      <t>セン</t>
    </rPh>
    <rPh sb="22" eb="24">
      <t>コウジョ</t>
    </rPh>
    <rPh sb="26" eb="28">
      <t>ケンスウ</t>
    </rPh>
    <rPh sb="29" eb="31">
      <t>スイドウ</t>
    </rPh>
    <rPh sb="31" eb="33">
      <t>トウケイ</t>
    </rPh>
    <rPh sb="33" eb="35">
      <t>シリョウ</t>
    </rPh>
    <phoneticPr fontId="11"/>
  </si>
  <si>
    <t>（４）給　水　量　</t>
    <phoneticPr fontId="4"/>
  </si>
  <si>
    <t>　の　分　析</t>
    <phoneticPr fontId="4"/>
  </si>
  <si>
    <t>各年度３月31日現在</t>
    <rPh sb="0" eb="3">
      <t>カクネンド</t>
    </rPh>
    <rPh sb="4" eb="5">
      <t>ガツ</t>
    </rPh>
    <rPh sb="7" eb="8">
      <t>ニチ</t>
    </rPh>
    <rPh sb="8" eb="10">
      <t>ゲンザイ</t>
    </rPh>
    <phoneticPr fontId="11"/>
  </si>
  <si>
    <t>１日あたりの給水量（㎥）</t>
    <rPh sb="1" eb="2">
      <t>ニチ</t>
    </rPh>
    <rPh sb="6" eb="7">
      <t>キュウ</t>
    </rPh>
    <rPh sb="7" eb="8">
      <t>ミズ</t>
    </rPh>
    <rPh sb="8" eb="9">
      <t>リョウ</t>
    </rPh>
    <phoneticPr fontId="11"/>
  </si>
  <si>
    <t>1人１日</t>
    <phoneticPr fontId="4"/>
  </si>
  <si>
    <t>あたりの給水量（ℓ）</t>
    <phoneticPr fontId="4"/>
  </si>
  <si>
    <t>施設能力
(㎥/日）</t>
    <rPh sb="0" eb="2">
      <t>シセツ</t>
    </rPh>
    <rPh sb="2" eb="4">
      <t>ノウリョク</t>
    </rPh>
    <rPh sb="8" eb="9">
      <t>ニチ</t>
    </rPh>
    <phoneticPr fontId="11"/>
  </si>
  <si>
    <t>比　　率（％）</t>
    <rPh sb="0" eb="1">
      <t>ヒ</t>
    </rPh>
    <rPh sb="3" eb="4">
      <t>リツ</t>
    </rPh>
    <phoneticPr fontId="11"/>
  </si>
  <si>
    <t>計画１日
最    大
給 水 量</t>
    <rPh sb="0" eb="2">
      <t>ケイカク</t>
    </rPh>
    <rPh sb="3" eb="4">
      <t>ニチ</t>
    </rPh>
    <rPh sb="5" eb="6">
      <t>サイ</t>
    </rPh>
    <rPh sb="10" eb="11">
      <t>ダイ</t>
    </rPh>
    <rPh sb="12" eb="13">
      <t>キュウ</t>
    </rPh>
    <rPh sb="14" eb="15">
      <t>ミズ</t>
    </rPh>
    <rPh sb="16" eb="17">
      <t>リョウ</t>
    </rPh>
    <phoneticPr fontId="11"/>
  </si>
  <si>
    <t>１日最大
給水量</t>
    <rPh sb="1" eb="2">
      <t>ニチ</t>
    </rPh>
    <rPh sb="2" eb="4">
      <t>サイダイ</t>
    </rPh>
    <rPh sb="5" eb="7">
      <t>キュウスイ</t>
    </rPh>
    <rPh sb="7" eb="8">
      <t>リョウ</t>
    </rPh>
    <phoneticPr fontId="11"/>
  </si>
  <si>
    <t>その月日</t>
    <rPh sb="2" eb="4">
      <t>ツキヒ</t>
    </rPh>
    <phoneticPr fontId="11"/>
  </si>
  <si>
    <t>１日平均
給水量</t>
    <rPh sb="1" eb="2">
      <t>ニチ</t>
    </rPh>
    <rPh sb="2" eb="4">
      <t>ヘイキン</t>
    </rPh>
    <rPh sb="5" eb="7">
      <t>キュウスイ</t>
    </rPh>
    <rPh sb="7" eb="8">
      <t>リョウ</t>
    </rPh>
    <phoneticPr fontId="11"/>
  </si>
  <si>
    <t>有効水量</t>
    <rPh sb="0" eb="2">
      <t>ユウコウ</t>
    </rPh>
    <rPh sb="2" eb="4">
      <t>スイリョウ</t>
    </rPh>
    <phoneticPr fontId="11"/>
  </si>
  <si>
    <t>計画１人 １日最大
給 水 量</t>
    <rPh sb="0" eb="2">
      <t>ケイカク</t>
    </rPh>
    <rPh sb="3" eb="4">
      <t>ニン</t>
    </rPh>
    <rPh sb="6" eb="7">
      <t>ニチ</t>
    </rPh>
    <rPh sb="7" eb="9">
      <t>サイダイ</t>
    </rPh>
    <rPh sb="10" eb="11">
      <t>キュウ</t>
    </rPh>
    <rPh sb="12" eb="13">
      <t>ミズ</t>
    </rPh>
    <rPh sb="14" eb="15">
      <t>リョウ</t>
    </rPh>
    <phoneticPr fontId="11"/>
  </si>
  <si>
    <t>最    大
給 水 量</t>
    <rPh sb="0" eb="1">
      <t>サイ</t>
    </rPh>
    <rPh sb="5" eb="6">
      <t>ダイ</t>
    </rPh>
    <rPh sb="7" eb="8">
      <t>キュウ</t>
    </rPh>
    <rPh sb="9" eb="10">
      <t>ミズ</t>
    </rPh>
    <rPh sb="11" eb="12">
      <t>リョウ</t>
    </rPh>
    <phoneticPr fontId="11"/>
  </si>
  <si>
    <t>平　　均
給 水 量</t>
    <rPh sb="0" eb="1">
      <t>ヒラ</t>
    </rPh>
    <rPh sb="3" eb="4">
      <t>ヒトシ</t>
    </rPh>
    <rPh sb="5" eb="6">
      <t>キュウ</t>
    </rPh>
    <rPh sb="7" eb="8">
      <t>ミズ</t>
    </rPh>
    <rPh sb="9" eb="10">
      <t>リョウ</t>
    </rPh>
    <phoneticPr fontId="11"/>
  </si>
  <si>
    <t>施設能力</t>
    <rPh sb="0" eb="2">
      <t>シセツ</t>
    </rPh>
    <rPh sb="2" eb="4">
      <t>ノウリョク</t>
    </rPh>
    <phoneticPr fontId="11"/>
  </si>
  <si>
    <t>稼働率</t>
    <rPh sb="0" eb="2">
      <t>カドウ</t>
    </rPh>
    <rPh sb="2" eb="3">
      <t>リツ</t>
    </rPh>
    <phoneticPr fontId="11"/>
  </si>
  <si>
    <t>負荷率</t>
    <rPh sb="0" eb="2">
      <t>フカ</t>
    </rPh>
    <rPh sb="2" eb="3">
      <t>リツ</t>
    </rPh>
    <phoneticPr fontId="11"/>
  </si>
  <si>
    <t>有効率</t>
    <rPh sb="0" eb="2">
      <t>ユウコウ</t>
    </rPh>
    <rPh sb="2" eb="3">
      <t>リツ</t>
    </rPh>
    <phoneticPr fontId="11"/>
  </si>
  <si>
    <t>有収率</t>
    <rPh sb="0" eb="1">
      <t>ユウ</t>
    </rPh>
    <rPh sb="1" eb="2">
      <t>シュウ</t>
    </rPh>
    <rPh sb="2" eb="3">
      <t>リツ</t>
    </rPh>
    <phoneticPr fontId="11"/>
  </si>
  <si>
    <t>利用量率</t>
    <rPh sb="0" eb="2">
      <t>リヨウ</t>
    </rPh>
    <rPh sb="2" eb="3">
      <t>リョウ</t>
    </rPh>
    <rPh sb="3" eb="4">
      <t>リツ</t>
    </rPh>
    <phoneticPr fontId="11"/>
  </si>
  <si>
    <t>1月25日</t>
  </si>
  <si>
    <t>1月15日</t>
  </si>
  <si>
    <t>2月6日</t>
    <rPh sb="1" eb="2">
      <t>ガツ</t>
    </rPh>
    <rPh sb="3" eb="4">
      <t>ニチ</t>
    </rPh>
    <phoneticPr fontId="3"/>
  </si>
  <si>
    <t>7月22日</t>
    <rPh sb="1" eb="2">
      <t>ガツ</t>
    </rPh>
    <rPh sb="4" eb="5">
      <t>ニチ</t>
    </rPh>
    <phoneticPr fontId="3"/>
  </si>
  <si>
    <t>令和元年度</t>
    <rPh sb="0" eb="5">
      <t>レイワガンネンド</t>
    </rPh>
    <phoneticPr fontId="3"/>
  </si>
  <si>
    <t>12月22日</t>
    <rPh sb="2" eb="3">
      <t>ガツ</t>
    </rPh>
    <rPh sb="5" eb="6">
      <t>ニチ</t>
    </rPh>
    <phoneticPr fontId="3"/>
  </si>
  <si>
    <t>　(注)　</t>
    <rPh sb="2" eb="3">
      <t>チュウ</t>
    </rPh>
    <phoneticPr fontId="11"/>
  </si>
  <si>
    <t>・稼働率＝</t>
    <rPh sb="1" eb="3">
      <t>カドウ</t>
    </rPh>
    <rPh sb="3" eb="4">
      <t>リツ</t>
    </rPh>
    <phoneticPr fontId="11"/>
  </si>
  <si>
    <t>1日最大給水量</t>
    <rPh sb="1" eb="2">
      <t>ニチ</t>
    </rPh>
    <rPh sb="2" eb="4">
      <t>サイダイ</t>
    </rPh>
    <rPh sb="4" eb="6">
      <t>キュウスイ</t>
    </rPh>
    <rPh sb="6" eb="7">
      <t>リョウ</t>
    </rPh>
    <phoneticPr fontId="11"/>
  </si>
  <si>
    <t>・負荷率＝</t>
    <rPh sb="1" eb="3">
      <t>フカ</t>
    </rPh>
    <rPh sb="3" eb="4">
      <t>リツ</t>
    </rPh>
    <phoneticPr fontId="11"/>
  </si>
  <si>
    <t>1日平均給水量</t>
    <rPh sb="1" eb="2">
      <t>ニチ</t>
    </rPh>
    <rPh sb="2" eb="4">
      <t>ヘイキン</t>
    </rPh>
    <rPh sb="4" eb="6">
      <t>キュウスイ</t>
    </rPh>
    <rPh sb="6" eb="7">
      <t>リョウ</t>
    </rPh>
    <phoneticPr fontId="11"/>
  </si>
  <si>
    <t>・有効率＝</t>
    <rPh sb="1" eb="3">
      <t>ユウコウ</t>
    </rPh>
    <rPh sb="3" eb="4">
      <t>リツ</t>
    </rPh>
    <phoneticPr fontId="11"/>
  </si>
  <si>
    <t>1日あたり有効水量</t>
    <rPh sb="1" eb="2">
      <t>ニチ</t>
    </rPh>
    <rPh sb="5" eb="7">
      <t>ユウコウ</t>
    </rPh>
    <rPh sb="7" eb="8">
      <t>ミズ</t>
    </rPh>
    <rPh sb="8" eb="9">
      <t>リョウ</t>
    </rPh>
    <phoneticPr fontId="11"/>
  </si>
  <si>
    <t>・利用量率＝</t>
    <rPh sb="1" eb="3">
      <t>リヨウ</t>
    </rPh>
    <rPh sb="3" eb="4">
      <t>リョウ</t>
    </rPh>
    <rPh sb="4" eb="5">
      <t>リツ</t>
    </rPh>
    <phoneticPr fontId="11"/>
  </si>
  <si>
    <t>年間給水量</t>
    <rPh sb="0" eb="2">
      <t>ネンカン</t>
    </rPh>
    <rPh sb="2" eb="3">
      <t>キュウ</t>
    </rPh>
    <rPh sb="3" eb="4">
      <t>スイ</t>
    </rPh>
    <rPh sb="4" eb="5">
      <t>リョウ</t>
    </rPh>
    <phoneticPr fontId="11"/>
  </si>
  <si>
    <t>1日あたり給水量</t>
    <rPh sb="1" eb="2">
      <t>ニチ</t>
    </rPh>
    <rPh sb="5" eb="7">
      <t>キュウスイ</t>
    </rPh>
    <rPh sb="7" eb="8">
      <t>リョウ</t>
    </rPh>
    <phoneticPr fontId="11"/>
  </si>
  <si>
    <t>年間取水量</t>
    <rPh sb="0" eb="2">
      <t>ネンカン</t>
    </rPh>
    <rPh sb="2" eb="4">
      <t>シュスイ</t>
    </rPh>
    <rPh sb="4" eb="5">
      <t>リョウ</t>
    </rPh>
    <phoneticPr fontId="11"/>
  </si>
  <si>
    <t>・有収率＝</t>
    <rPh sb="1" eb="3">
      <t>ユウシュウ</t>
    </rPh>
    <rPh sb="3" eb="4">
      <t>リツ</t>
    </rPh>
    <phoneticPr fontId="11"/>
  </si>
  <si>
    <t>1日あたり有収水量</t>
    <rPh sb="1" eb="2">
      <t>ニチ</t>
    </rPh>
    <rPh sb="5" eb="7">
      <t>ユウシュウ</t>
    </rPh>
    <rPh sb="7" eb="9">
      <t>スイリョウ</t>
    </rPh>
    <phoneticPr fontId="11"/>
  </si>
  <si>
    <t>（５）月　別　</t>
    <phoneticPr fontId="4"/>
  </si>
  <si>
    <t>　給　水　量</t>
    <phoneticPr fontId="4"/>
  </si>
  <si>
    <t>単位：千㎥</t>
    <rPh sb="0" eb="2">
      <t>タンイ</t>
    </rPh>
    <rPh sb="3" eb="5">
      <t>センリッポウメートル</t>
    </rPh>
    <phoneticPr fontId="11"/>
  </si>
  <si>
    <t>4月</t>
    <rPh sb="1" eb="2">
      <t>ガツ</t>
    </rPh>
    <phoneticPr fontId="11"/>
  </si>
  <si>
    <t>5月</t>
    <rPh sb="1" eb="2">
      <t>ガツ</t>
    </rPh>
    <phoneticPr fontId="11"/>
  </si>
  <si>
    <t>6月</t>
    <rPh sb="1" eb="2">
      <t>ガツ</t>
    </rPh>
    <phoneticPr fontId="11"/>
  </si>
  <si>
    <t>7月</t>
    <rPh sb="1" eb="2">
      <t>ガツ</t>
    </rPh>
    <phoneticPr fontId="11"/>
  </si>
  <si>
    <t>8月</t>
    <rPh sb="1" eb="2">
      <t>ガツ</t>
    </rPh>
    <phoneticPr fontId="11"/>
  </si>
  <si>
    <t>9月</t>
    <rPh sb="1" eb="2">
      <t>ガツ</t>
    </rPh>
    <phoneticPr fontId="11"/>
  </si>
  <si>
    <t>10月</t>
    <rPh sb="2" eb="3">
      <t>ガツ</t>
    </rPh>
    <phoneticPr fontId="11"/>
  </si>
  <si>
    <t>11月</t>
    <rPh sb="2" eb="3">
      <t>ガツ</t>
    </rPh>
    <phoneticPr fontId="11"/>
  </si>
  <si>
    <t>12月</t>
    <rPh sb="2" eb="3">
      <t>ガツ</t>
    </rPh>
    <phoneticPr fontId="11"/>
  </si>
  <si>
    <t>1月</t>
    <rPh sb="1" eb="2">
      <t>ガツ</t>
    </rPh>
    <phoneticPr fontId="11"/>
  </si>
  <si>
    <t>2月</t>
    <rPh sb="1" eb="2">
      <t>ガツ</t>
    </rPh>
    <phoneticPr fontId="11"/>
  </si>
  <si>
    <t>3月</t>
    <rPh sb="1" eb="2">
      <t>ガツ</t>
    </rPh>
    <phoneticPr fontId="11"/>
  </si>
  <si>
    <t>（６）野々市市公共下水道</t>
    <rPh sb="3" eb="4">
      <t>ノ</t>
    </rPh>
    <rPh sb="5" eb="6">
      <t>シ</t>
    </rPh>
    <rPh sb="6" eb="7">
      <t>シ</t>
    </rPh>
    <rPh sb="7" eb="8">
      <t>オオヤケ</t>
    </rPh>
    <rPh sb="8" eb="9">
      <t>トモ</t>
    </rPh>
    <rPh sb="9" eb="10">
      <t>シタ</t>
    </rPh>
    <rPh sb="10" eb="11">
      <t>ミズ</t>
    </rPh>
    <rPh sb="11" eb="12">
      <t>ミチ</t>
    </rPh>
    <phoneticPr fontId="11"/>
  </si>
  <si>
    <t>令和2年3月31日現在</t>
    <rPh sb="0" eb="2">
      <t>レイワ</t>
    </rPh>
    <phoneticPr fontId="11"/>
  </si>
  <si>
    <t>全体計画</t>
    <rPh sb="0" eb="2">
      <t>ゼンタイ</t>
    </rPh>
    <rPh sb="2" eb="4">
      <t>ケイカク</t>
    </rPh>
    <phoneticPr fontId="11"/>
  </si>
  <si>
    <t>事業認可</t>
    <rPh sb="0" eb="2">
      <t>ジギョウ</t>
    </rPh>
    <rPh sb="2" eb="4">
      <t>ニンカ</t>
    </rPh>
    <phoneticPr fontId="11"/>
  </si>
  <si>
    <t>都市計画決定</t>
    <rPh sb="0" eb="2">
      <t>トシ</t>
    </rPh>
    <rPh sb="2" eb="4">
      <t>ケイカク</t>
    </rPh>
    <rPh sb="4" eb="6">
      <t>ケッテイ</t>
    </rPh>
    <phoneticPr fontId="11"/>
  </si>
  <si>
    <t>告示年月日</t>
    <rPh sb="0" eb="2">
      <t>コクジ</t>
    </rPh>
    <rPh sb="2" eb="5">
      <t>ネンガッピ</t>
    </rPh>
    <phoneticPr fontId="11"/>
  </si>
  <si>
    <t>平成30年11月16日</t>
    <rPh sb="0" eb="2">
      <t>ヘイセイ</t>
    </rPh>
    <rPh sb="4" eb="5">
      <t>ネン</t>
    </rPh>
    <rPh sb="7" eb="8">
      <t>ガツ</t>
    </rPh>
    <rPh sb="10" eb="11">
      <t>ニチ</t>
    </rPh>
    <phoneticPr fontId="11"/>
  </si>
  <si>
    <t>平成27年10月２日</t>
    <rPh sb="0" eb="2">
      <t>ヘイセイ</t>
    </rPh>
    <rPh sb="4" eb="5">
      <t>ネン</t>
    </rPh>
    <rPh sb="7" eb="8">
      <t>ガツ</t>
    </rPh>
    <rPh sb="9" eb="10">
      <t>ニチ</t>
    </rPh>
    <phoneticPr fontId="11"/>
  </si>
  <si>
    <t>市告示132</t>
    <rPh sb="0" eb="1">
      <t>シ</t>
    </rPh>
    <phoneticPr fontId="11"/>
  </si>
  <si>
    <t>計画区域面積（ha）</t>
    <rPh sb="0" eb="2">
      <t>ケイカク</t>
    </rPh>
    <rPh sb="2" eb="4">
      <t>クイキ</t>
    </rPh>
    <rPh sb="4" eb="6">
      <t>メンセキ</t>
    </rPh>
    <phoneticPr fontId="11"/>
  </si>
  <si>
    <t>計画人口(人)</t>
    <rPh sb="0" eb="2">
      <t>ケイカク</t>
    </rPh>
    <rPh sb="2" eb="4">
      <t>ジンコウ</t>
    </rPh>
    <phoneticPr fontId="11"/>
  </si>
  <si>
    <t>－</t>
    <phoneticPr fontId="11"/>
  </si>
  <si>
    <t>計画最大汚水量(㎥/日)</t>
    <rPh sb="0" eb="2">
      <t>ケイカク</t>
    </rPh>
    <rPh sb="2" eb="4">
      <t>サイダイ</t>
    </rPh>
    <rPh sb="4" eb="6">
      <t>オスイ</t>
    </rPh>
    <rPh sb="6" eb="7">
      <t>リョウ</t>
    </rPh>
    <phoneticPr fontId="11"/>
  </si>
  <si>
    <t>計画駆除方式</t>
    <rPh sb="0" eb="2">
      <t>ケイカク</t>
    </rPh>
    <rPh sb="2" eb="4">
      <t>クジョ</t>
    </rPh>
    <rPh sb="4" eb="6">
      <t>ホウシキ</t>
    </rPh>
    <phoneticPr fontId="11"/>
  </si>
  <si>
    <t>分流式</t>
    <rPh sb="0" eb="2">
      <t>ブンリュウ</t>
    </rPh>
    <rPh sb="2" eb="3">
      <t>シキ</t>
    </rPh>
    <phoneticPr fontId="11"/>
  </si>
  <si>
    <t>処理場名称</t>
    <rPh sb="0" eb="3">
      <t>ショリジョウ</t>
    </rPh>
    <rPh sb="3" eb="5">
      <t>メイショウ</t>
    </rPh>
    <phoneticPr fontId="11"/>
  </si>
  <si>
    <t>犀川左岸浄化センター</t>
    <rPh sb="0" eb="2">
      <t>サイガワ</t>
    </rPh>
    <rPh sb="2" eb="4">
      <t>サガン</t>
    </rPh>
    <rPh sb="4" eb="6">
      <t>ジョウカ</t>
    </rPh>
    <phoneticPr fontId="11"/>
  </si>
  <si>
    <t>ポンプ場(汚水)</t>
    <rPh sb="3" eb="4">
      <t>ジョウ</t>
    </rPh>
    <rPh sb="5" eb="7">
      <t>オスイ</t>
    </rPh>
    <phoneticPr fontId="11"/>
  </si>
  <si>
    <t>ポンプ場(雨水)</t>
    <rPh sb="3" eb="4">
      <t>ジョウ</t>
    </rPh>
    <rPh sb="5" eb="7">
      <t>アマミズ</t>
    </rPh>
    <phoneticPr fontId="11"/>
  </si>
  <si>
    <t>計画幹線管渠延長(汚水)(ｍ)</t>
    <rPh sb="0" eb="2">
      <t>ケイカク</t>
    </rPh>
    <rPh sb="2" eb="4">
      <t>カンセン</t>
    </rPh>
    <rPh sb="4" eb="5">
      <t>カン</t>
    </rPh>
    <rPh sb="5" eb="6">
      <t>キョ</t>
    </rPh>
    <rPh sb="6" eb="8">
      <t>エンチョウ</t>
    </rPh>
    <rPh sb="9" eb="11">
      <t>オスイ</t>
    </rPh>
    <phoneticPr fontId="11"/>
  </si>
  <si>
    <t>計画幹線管渠延長(雨水)(ｍ)</t>
    <rPh sb="0" eb="2">
      <t>ケイカク</t>
    </rPh>
    <rPh sb="2" eb="4">
      <t>カンセン</t>
    </rPh>
    <rPh sb="4" eb="5">
      <t>カン</t>
    </rPh>
    <rPh sb="5" eb="6">
      <t>キョ</t>
    </rPh>
    <rPh sb="6" eb="8">
      <t>エンチョウ</t>
    </rPh>
    <rPh sb="9" eb="11">
      <t>アマミズ</t>
    </rPh>
    <phoneticPr fontId="11"/>
  </si>
  <si>
    <t>資料：上下水道課</t>
    <rPh sb="0" eb="2">
      <t>シリョウ</t>
    </rPh>
    <rPh sb="3" eb="4">
      <t>ジョウ</t>
    </rPh>
    <rPh sb="4" eb="7">
      <t>ゲスイドウ</t>
    </rPh>
    <rPh sb="7" eb="8">
      <t>カ</t>
    </rPh>
    <phoneticPr fontId="11"/>
  </si>
  <si>
    <t>（７）野々市市公共下水道の整備状況</t>
    <rPh sb="3" eb="4">
      <t>ノ</t>
    </rPh>
    <rPh sb="5" eb="6">
      <t>シ</t>
    </rPh>
    <rPh sb="6" eb="7">
      <t>シ</t>
    </rPh>
    <rPh sb="7" eb="8">
      <t>オオヤケ</t>
    </rPh>
    <rPh sb="8" eb="9">
      <t>トモ</t>
    </rPh>
    <rPh sb="9" eb="10">
      <t>シタ</t>
    </rPh>
    <rPh sb="10" eb="11">
      <t>ミズ</t>
    </rPh>
    <rPh sb="11" eb="12">
      <t>ミチ</t>
    </rPh>
    <rPh sb="13" eb="14">
      <t>ヒトシ</t>
    </rPh>
    <rPh sb="14" eb="15">
      <t>ビ</t>
    </rPh>
    <rPh sb="15" eb="16">
      <t>ジョウ</t>
    </rPh>
    <rPh sb="16" eb="17">
      <t>イワン</t>
    </rPh>
    <phoneticPr fontId="11"/>
  </si>
  <si>
    <t>整備面積（ha）</t>
    <rPh sb="0" eb="2">
      <t>セイビ</t>
    </rPh>
    <rPh sb="2" eb="4">
      <t>メンセキ</t>
    </rPh>
    <phoneticPr fontId="11"/>
  </si>
  <si>
    <t>整備延長（km）</t>
    <rPh sb="0" eb="2">
      <t>セイビ</t>
    </rPh>
    <rPh sb="2" eb="4">
      <t>エンチョウ</t>
    </rPh>
    <phoneticPr fontId="11"/>
  </si>
  <si>
    <t>処理面積（ha）</t>
    <rPh sb="0" eb="2">
      <t>ショリ</t>
    </rPh>
    <rPh sb="2" eb="4">
      <t>メンセキ</t>
    </rPh>
    <phoneticPr fontId="11"/>
  </si>
  <si>
    <t>処理人口(人)</t>
    <rPh sb="0" eb="2">
      <t>ショリ</t>
    </rPh>
    <rPh sb="2" eb="4">
      <t>ジンコウ</t>
    </rPh>
    <phoneticPr fontId="11"/>
  </si>
  <si>
    <t>普及率(％)</t>
    <rPh sb="0" eb="2">
      <t>フキュウ</t>
    </rPh>
    <rPh sb="2" eb="3">
      <t>リツ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</si>
</sst>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);[Red]\(#,##0\)"/>
    <numFmt numFmtId="177" formatCode="0.0_);[Red]\(0.0\)"/>
    <numFmt numFmtId="178" formatCode="#,##0_ ;[Red]\-#,##0\ "/>
    <numFmt numFmtId="179" formatCode="0_);[Red]\(0\)"/>
    <numFmt numFmtId="180" formatCode="#,##0_ "/>
    <numFmt numFmtId="181" formatCode="#,##0.0_ 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</cellStyleXfs>
  <cellXfs count="40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2" applyFont="1" applyAlignment="1">
      <alignment horizontal="centerContinuous" vertical="center"/>
    </xf>
    <xf numFmtId="0" fontId="9" fillId="0" borderId="0" xfId="2" applyFont="1" applyAlignment="1">
      <alignment horizontal="centerContinuous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1" applyFont="1">
      <alignment vertical="center"/>
    </xf>
    <xf numFmtId="0" fontId="10" fillId="0" borderId="1" xfId="2" applyFont="1" applyBorder="1" applyAlignment="1">
      <alignment horizontal="right"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9" xfId="2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10" fillId="0" borderId="9" xfId="2" applyFont="1" applyBorder="1" applyAlignment="1">
      <alignment horizontal="center" vertical="center"/>
    </xf>
    <xf numFmtId="0" fontId="10" fillId="0" borderId="5" xfId="1" applyFont="1" applyBorder="1">
      <alignment vertical="center"/>
    </xf>
    <xf numFmtId="0" fontId="10" fillId="0" borderId="5" xfId="2" applyFont="1" applyBorder="1" applyAlignment="1">
      <alignment horizontal="center" vertical="center"/>
    </xf>
    <xf numFmtId="0" fontId="10" fillId="0" borderId="11" xfId="1" applyFont="1" applyBorder="1" applyAlignment="1"/>
    <xf numFmtId="0" fontId="10" fillId="0" borderId="5" xfId="1" applyFont="1" applyBorder="1" applyAlignment="1"/>
    <xf numFmtId="0" fontId="10" fillId="0" borderId="13" xfId="2" applyFont="1" applyBorder="1" applyAlignment="1">
      <alignment horizontal="center" vertical="top"/>
    </xf>
    <xf numFmtId="0" fontId="10" fillId="0" borderId="14" xfId="2" applyFont="1" applyBorder="1" applyAlignment="1">
      <alignment horizontal="center" vertical="top"/>
    </xf>
    <xf numFmtId="0" fontId="10" fillId="0" borderId="15" xfId="2" applyFont="1" applyBorder="1" applyAlignment="1">
      <alignment horizontal="center" vertical="top"/>
    </xf>
    <xf numFmtId="0" fontId="10" fillId="0" borderId="16" xfId="2" applyFont="1" applyBorder="1" applyAlignment="1">
      <alignment horizontal="center" vertical="top"/>
    </xf>
    <xf numFmtId="0" fontId="10" fillId="0" borderId="17" xfId="2" applyFont="1" applyBorder="1" applyAlignment="1">
      <alignment horizontal="center" vertical="top"/>
    </xf>
    <xf numFmtId="0" fontId="10" fillId="0" borderId="17" xfId="3" applyFont="1" applyBorder="1" applyAlignment="1">
      <alignment horizontal="center" vertical="center"/>
    </xf>
    <xf numFmtId="0" fontId="10" fillId="0" borderId="13" xfId="1" applyFont="1" applyBorder="1">
      <alignment vertical="center"/>
    </xf>
    <xf numFmtId="0" fontId="10" fillId="0" borderId="13" xfId="2" applyFont="1" applyBorder="1" applyAlignment="1">
      <alignment horizontal="center" vertical="center"/>
    </xf>
    <xf numFmtId="0" fontId="10" fillId="0" borderId="13" xfId="1" applyFont="1" applyBorder="1" applyAlignment="1">
      <alignment vertical="top"/>
    </xf>
    <xf numFmtId="49" fontId="10" fillId="0" borderId="5" xfId="2" applyNumberFormat="1" applyFont="1" applyBorder="1" applyAlignment="1">
      <alignment horizontal="center"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176" fontId="10" fillId="0" borderId="6" xfId="4" applyNumberFormat="1" applyFont="1" applyBorder="1">
      <alignment vertical="center"/>
    </xf>
    <xf numFmtId="176" fontId="10" fillId="0" borderId="0" xfId="4" applyNumberFormat="1" applyFont="1">
      <alignment vertical="center"/>
    </xf>
    <xf numFmtId="176" fontId="10" fillId="0" borderId="18" xfId="4" applyNumberFormat="1" applyFont="1" applyBorder="1">
      <alignment vertical="center"/>
    </xf>
    <xf numFmtId="176" fontId="10" fillId="0" borderId="19" xfId="4" applyNumberFormat="1" applyFont="1" applyBorder="1">
      <alignment vertical="center"/>
    </xf>
    <xf numFmtId="177" fontId="10" fillId="0" borderId="0" xfId="4" applyNumberFormat="1" applyFont="1">
      <alignment vertical="center"/>
    </xf>
    <xf numFmtId="177" fontId="10" fillId="0" borderId="9" xfId="4" applyNumberFormat="1" applyFont="1" applyBorder="1">
      <alignment vertical="center"/>
    </xf>
    <xf numFmtId="177" fontId="10" fillId="0" borderId="6" xfId="4" applyNumberFormat="1" applyFont="1" applyBorder="1">
      <alignment vertical="center"/>
    </xf>
    <xf numFmtId="178" fontId="10" fillId="0" borderId="6" xfId="5" applyNumberFormat="1" applyFont="1" applyBorder="1">
      <alignment vertical="center"/>
    </xf>
    <xf numFmtId="178" fontId="10" fillId="0" borderId="0" xfId="5" applyNumberFormat="1" applyFont="1">
      <alignment vertical="center"/>
    </xf>
    <xf numFmtId="178" fontId="10" fillId="0" borderId="18" xfId="5" applyNumberFormat="1" applyFont="1" applyBorder="1">
      <alignment vertical="center"/>
    </xf>
    <xf numFmtId="178" fontId="10" fillId="0" borderId="19" xfId="5" applyNumberFormat="1" applyFont="1" applyBorder="1">
      <alignment vertical="center"/>
    </xf>
    <xf numFmtId="177" fontId="10" fillId="0" borderId="18" xfId="5" applyNumberFormat="1" applyFont="1" applyBorder="1">
      <alignment vertical="center"/>
    </xf>
    <xf numFmtId="177" fontId="10" fillId="0" borderId="0" xfId="5" applyNumberFormat="1" applyFont="1">
      <alignment vertical="center"/>
    </xf>
    <xf numFmtId="177" fontId="10" fillId="0" borderId="9" xfId="5" applyNumberFormat="1" applyFont="1" applyBorder="1">
      <alignment vertical="center"/>
    </xf>
    <xf numFmtId="176" fontId="10" fillId="0" borderId="6" xfId="5" applyNumberFormat="1" applyFont="1" applyBorder="1">
      <alignment vertical="center"/>
    </xf>
    <xf numFmtId="176" fontId="10" fillId="0" borderId="0" xfId="5" applyNumberFormat="1" applyFont="1">
      <alignment vertical="center"/>
    </xf>
    <xf numFmtId="176" fontId="10" fillId="0" borderId="18" xfId="5" applyNumberFormat="1" applyFont="1" applyBorder="1">
      <alignment vertical="center"/>
    </xf>
    <xf numFmtId="176" fontId="10" fillId="0" borderId="19" xfId="5" applyNumberFormat="1" applyFont="1" applyBorder="1">
      <alignment vertical="center"/>
    </xf>
    <xf numFmtId="176" fontId="10" fillId="0" borderId="9" xfId="5" applyNumberFormat="1" applyFont="1" applyBorder="1">
      <alignment vertical="center"/>
    </xf>
    <xf numFmtId="49" fontId="10" fillId="0" borderId="13" xfId="2" applyNumberFormat="1" applyFont="1" applyBorder="1" applyAlignment="1">
      <alignment horizontal="center" vertical="center"/>
    </xf>
    <xf numFmtId="0" fontId="10" fillId="0" borderId="13" xfId="4" applyFont="1" applyBorder="1">
      <alignment vertical="center"/>
    </xf>
    <xf numFmtId="0" fontId="10" fillId="0" borderId="14" xfId="4" applyFont="1" applyBorder="1">
      <alignment vertical="center"/>
    </xf>
    <xf numFmtId="176" fontId="10" fillId="0" borderId="14" xfId="4" applyNumberFormat="1" applyFont="1" applyBorder="1">
      <alignment vertical="center"/>
    </xf>
    <xf numFmtId="176" fontId="10" fillId="0" borderId="20" xfId="4" applyNumberFormat="1" applyFont="1" applyBorder="1">
      <alignment vertical="center"/>
    </xf>
    <xf numFmtId="176" fontId="10" fillId="0" borderId="21" xfId="4" applyNumberFormat="1" applyFont="1" applyBorder="1">
      <alignment vertical="center"/>
    </xf>
    <xf numFmtId="176" fontId="10" fillId="0" borderId="22" xfId="4" applyNumberFormat="1" applyFont="1" applyBorder="1">
      <alignment vertical="center"/>
    </xf>
    <xf numFmtId="177" fontId="10" fillId="0" borderId="22" xfId="4" applyNumberFormat="1" applyFont="1" applyBorder="1">
      <alignment vertical="center"/>
    </xf>
    <xf numFmtId="177" fontId="10" fillId="0" borderId="20" xfId="4" applyNumberFormat="1" applyFont="1" applyBorder="1">
      <alignment vertical="center"/>
    </xf>
    <xf numFmtId="177" fontId="10" fillId="0" borderId="17" xfId="4" applyNumberFormat="1" applyFont="1" applyBorder="1">
      <alignment vertical="center"/>
    </xf>
    <xf numFmtId="177" fontId="10" fillId="0" borderId="14" xfId="4" applyNumberFormat="1" applyFont="1" applyBorder="1">
      <alignment vertical="center"/>
    </xf>
    <xf numFmtId="178" fontId="10" fillId="0" borderId="14" xfId="5" applyNumberFormat="1" applyFont="1" applyBorder="1">
      <alignment vertical="center"/>
    </xf>
    <xf numFmtId="178" fontId="10" fillId="0" borderId="20" xfId="5" applyNumberFormat="1" applyFont="1" applyBorder="1">
      <alignment vertical="center"/>
    </xf>
    <xf numFmtId="178" fontId="10" fillId="0" borderId="21" xfId="5" applyNumberFormat="1" applyFont="1" applyBorder="1">
      <alignment vertical="center"/>
    </xf>
    <xf numFmtId="178" fontId="10" fillId="0" borderId="22" xfId="5" applyNumberFormat="1" applyFont="1" applyBorder="1">
      <alignment vertical="center"/>
    </xf>
    <xf numFmtId="177" fontId="10" fillId="0" borderId="22" xfId="5" applyNumberFormat="1" applyFont="1" applyBorder="1">
      <alignment vertical="center"/>
    </xf>
    <xf numFmtId="177" fontId="10" fillId="0" borderId="20" xfId="5" applyNumberFormat="1" applyFont="1" applyBorder="1">
      <alignment vertical="center"/>
    </xf>
    <xf numFmtId="177" fontId="10" fillId="0" borderId="17" xfId="5" applyNumberFormat="1" applyFont="1" applyBorder="1">
      <alignment vertical="center"/>
    </xf>
    <xf numFmtId="176" fontId="10" fillId="0" borderId="14" xfId="5" applyNumberFormat="1" applyFont="1" applyBorder="1">
      <alignment vertical="center"/>
    </xf>
    <xf numFmtId="176" fontId="10" fillId="0" borderId="20" xfId="5" applyNumberFormat="1" applyFont="1" applyBorder="1">
      <alignment vertical="center"/>
    </xf>
    <xf numFmtId="176" fontId="10" fillId="0" borderId="22" xfId="5" applyNumberFormat="1" applyFont="1" applyBorder="1">
      <alignment vertical="center"/>
    </xf>
    <xf numFmtId="176" fontId="10" fillId="0" borderId="21" xfId="5" applyNumberFormat="1" applyFont="1" applyBorder="1">
      <alignment vertical="center"/>
    </xf>
    <xf numFmtId="176" fontId="10" fillId="0" borderId="17" xfId="5" applyNumberFormat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23" xfId="2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2" fillId="0" borderId="0" xfId="1" applyFont="1">
      <alignment vertical="center"/>
    </xf>
    <xf numFmtId="0" fontId="12" fillId="0" borderId="0" xfId="2" applyFont="1" applyAlignment="1">
      <alignment horizontal="right" vertical="center"/>
    </xf>
    <xf numFmtId="0" fontId="2" fillId="0" borderId="0" xfId="2" applyFont="1" applyAlignment="1">
      <alignment vertical="center"/>
    </xf>
    <xf numFmtId="0" fontId="2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8" fillId="0" borderId="0" xfId="3" applyFont="1" applyAlignment="1">
      <alignment horizontal="centerContinuous" vertical="center"/>
    </xf>
    <xf numFmtId="0" fontId="9" fillId="0" borderId="0" xfId="3" applyFont="1" applyAlignment="1">
      <alignment horizontal="centerContinuous" vertical="center"/>
    </xf>
    <xf numFmtId="0" fontId="8" fillId="0" borderId="0" xfId="3" applyFont="1"/>
    <xf numFmtId="0" fontId="10" fillId="0" borderId="0" xfId="3" applyFont="1" applyAlignment="1">
      <alignment vertical="center"/>
    </xf>
    <xf numFmtId="0" fontId="10" fillId="0" borderId="1" xfId="3" applyFont="1" applyBorder="1" applyAlignment="1">
      <alignment vertical="center"/>
    </xf>
    <xf numFmtId="0" fontId="10" fillId="0" borderId="0" xfId="3" applyFont="1"/>
    <xf numFmtId="0" fontId="10" fillId="0" borderId="1" xfId="1" applyFont="1" applyBorder="1">
      <alignment vertical="center"/>
    </xf>
    <xf numFmtId="0" fontId="10" fillId="0" borderId="1" xfId="3" applyFont="1" applyBorder="1" applyAlignment="1">
      <alignment horizontal="right" vertical="center"/>
    </xf>
    <xf numFmtId="0" fontId="10" fillId="0" borderId="24" xfId="3" applyFont="1" applyBorder="1" applyAlignment="1">
      <alignment horizontal="center" vertical="center"/>
    </xf>
    <xf numFmtId="0" fontId="10" fillId="0" borderId="25" xfId="6" applyFont="1" applyBorder="1" applyAlignment="1">
      <alignment horizontal="center" vertical="center"/>
    </xf>
    <xf numFmtId="0" fontId="10" fillId="0" borderId="26" xfId="3" applyFont="1" applyBorder="1" applyAlignment="1">
      <alignment horizontal="center" vertical="center" shrinkToFit="1"/>
    </xf>
    <xf numFmtId="0" fontId="10" fillId="0" borderId="27" xfId="3" applyFont="1" applyBorder="1" applyAlignment="1">
      <alignment horizontal="center" vertical="center" shrinkToFit="1"/>
    </xf>
    <xf numFmtId="0" fontId="10" fillId="0" borderId="28" xfId="3" applyFont="1" applyBorder="1" applyAlignment="1">
      <alignment horizontal="center" vertical="center" shrinkToFit="1"/>
    </xf>
    <xf numFmtId="0" fontId="10" fillId="0" borderId="24" xfId="3" applyFont="1" applyBorder="1" applyAlignment="1">
      <alignment horizontal="center" vertical="center" shrinkToFit="1"/>
    </xf>
    <xf numFmtId="0" fontId="10" fillId="0" borderId="25" xfId="3" applyFont="1" applyBorder="1" applyAlignment="1">
      <alignment horizontal="center" vertical="center" shrinkToFit="1"/>
    </xf>
    <xf numFmtId="0" fontId="10" fillId="0" borderId="29" xfId="3" applyFont="1" applyBorder="1" applyAlignment="1">
      <alignment horizontal="center" vertical="center" shrinkToFit="1"/>
    </xf>
    <xf numFmtId="0" fontId="10" fillId="0" borderId="26" xfId="3" applyFont="1" applyBorder="1" applyAlignment="1">
      <alignment horizontal="center" vertical="center"/>
    </xf>
    <xf numFmtId="0" fontId="10" fillId="0" borderId="27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0" fontId="10" fillId="0" borderId="6" xfId="6" applyFont="1" applyBorder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0" fillId="0" borderId="30" xfId="3" applyFont="1" applyBorder="1" applyAlignment="1">
      <alignment horizontal="center" vertical="center"/>
    </xf>
    <xf numFmtId="0" fontId="10" fillId="0" borderId="31" xfId="6" applyFont="1" applyBorder="1" applyAlignment="1">
      <alignment horizontal="center" vertical="center"/>
    </xf>
    <xf numFmtId="0" fontId="10" fillId="0" borderId="32" xfId="6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33" xfId="3" applyFont="1" applyBorder="1" applyAlignment="1">
      <alignment horizontal="center" vertical="center" shrinkToFit="1"/>
    </xf>
    <xf numFmtId="0" fontId="10" fillId="0" borderId="34" xfId="3" applyFont="1" applyBorder="1" applyAlignment="1">
      <alignment horizontal="center" vertical="center" shrinkToFit="1"/>
    </xf>
    <xf numFmtId="0" fontId="10" fillId="0" borderId="35" xfId="3" applyFont="1" applyBorder="1" applyAlignment="1">
      <alignment horizontal="center" vertical="center" shrinkToFit="1"/>
    </xf>
    <xf numFmtId="0" fontId="13" fillId="0" borderId="0" xfId="3" applyFont="1" applyAlignment="1">
      <alignment horizontal="center" vertical="center"/>
    </xf>
    <xf numFmtId="0" fontId="10" fillId="0" borderId="36" xfId="3" applyFont="1" applyBorder="1" applyAlignment="1">
      <alignment horizontal="center" vertical="center" shrinkToFit="1"/>
    </xf>
    <xf numFmtId="0" fontId="10" fillId="0" borderId="37" xfId="3" applyFont="1" applyBorder="1" applyAlignment="1">
      <alignment horizontal="center" vertical="center" shrinkToFit="1"/>
    </xf>
    <xf numFmtId="0" fontId="10" fillId="0" borderId="38" xfId="3" applyFont="1" applyBorder="1" applyAlignment="1">
      <alignment horizontal="center" vertical="center" shrinkToFit="1"/>
    </xf>
    <xf numFmtId="0" fontId="10" fillId="0" borderId="39" xfId="6" applyFont="1" applyBorder="1" applyAlignment="1">
      <alignment horizontal="center" vertical="center"/>
    </xf>
    <xf numFmtId="0" fontId="10" fillId="0" borderId="14" xfId="6" applyFont="1" applyBorder="1" applyAlignment="1">
      <alignment horizontal="center" vertical="center"/>
    </xf>
    <xf numFmtId="0" fontId="10" fillId="0" borderId="20" xfId="6" applyFont="1" applyBorder="1" applyAlignment="1">
      <alignment horizontal="center" vertical="center"/>
    </xf>
    <xf numFmtId="0" fontId="14" fillId="0" borderId="14" xfId="6" applyFont="1" applyBorder="1" applyAlignment="1">
      <alignment horizontal="center" vertical="center"/>
    </xf>
    <xf numFmtId="0" fontId="14" fillId="0" borderId="20" xfId="6" applyFont="1" applyBorder="1" applyAlignment="1">
      <alignment horizontal="center" vertical="center"/>
    </xf>
    <xf numFmtId="0" fontId="10" fillId="0" borderId="22" xfId="6" applyFont="1" applyBorder="1" applyAlignment="1">
      <alignment horizontal="center" vertical="center"/>
    </xf>
    <xf numFmtId="0" fontId="10" fillId="0" borderId="21" xfId="6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 shrinkToFit="1"/>
    </xf>
    <xf numFmtId="0" fontId="10" fillId="0" borderId="20" xfId="6" applyFont="1" applyBorder="1" applyAlignment="1">
      <alignment vertical="center" shrinkToFit="1"/>
    </xf>
    <xf numFmtId="0" fontId="10" fillId="0" borderId="17" xfId="6" applyFont="1" applyBorder="1" applyAlignment="1">
      <alignment vertical="center" shrinkToFit="1"/>
    </xf>
    <xf numFmtId="0" fontId="13" fillId="0" borderId="14" xfId="3" applyFont="1" applyBorder="1" applyAlignment="1">
      <alignment horizontal="center" vertical="center"/>
    </xf>
    <xf numFmtId="0" fontId="13" fillId="0" borderId="20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 shrinkToFit="1"/>
    </xf>
    <xf numFmtId="0" fontId="10" fillId="0" borderId="20" xfId="3" applyFont="1" applyBorder="1" applyAlignment="1">
      <alignment horizontal="center" vertical="center" shrinkToFit="1"/>
    </xf>
    <xf numFmtId="0" fontId="10" fillId="0" borderId="40" xfId="3" applyFont="1" applyBorder="1" applyAlignment="1">
      <alignment horizontal="center" vertical="center" shrinkToFit="1"/>
    </xf>
    <xf numFmtId="0" fontId="10" fillId="0" borderId="41" xfId="6" applyFont="1" applyBorder="1" applyAlignment="1">
      <alignment vertical="center" shrinkToFit="1"/>
    </xf>
    <xf numFmtId="0" fontId="10" fillId="0" borderId="42" xfId="6" applyFont="1" applyBorder="1" applyAlignment="1">
      <alignment vertical="center" shrinkToFit="1"/>
    </xf>
    <xf numFmtId="0" fontId="10" fillId="0" borderId="17" xfId="6" applyFont="1" applyBorder="1" applyAlignment="1">
      <alignment horizontal="center" vertical="center"/>
    </xf>
    <xf numFmtId="49" fontId="10" fillId="0" borderId="6" xfId="3" applyNumberFormat="1" applyFont="1" applyBorder="1" applyAlignment="1">
      <alignment horizontal="center" vertical="center"/>
    </xf>
    <xf numFmtId="49" fontId="10" fillId="0" borderId="0" xfId="3" applyNumberFormat="1" applyFont="1" applyAlignment="1">
      <alignment horizontal="center" vertical="center"/>
    </xf>
    <xf numFmtId="49" fontId="10" fillId="0" borderId="9" xfId="3" applyNumberFormat="1" applyFont="1" applyBorder="1" applyAlignment="1">
      <alignment horizontal="center" vertical="center"/>
    </xf>
    <xf numFmtId="176" fontId="13" fillId="0" borderId="6" xfId="3" applyNumberFormat="1" applyFont="1" applyBorder="1" applyAlignment="1">
      <alignment vertical="center"/>
    </xf>
    <xf numFmtId="176" fontId="13" fillId="0" borderId="0" xfId="3" applyNumberFormat="1" applyFont="1" applyAlignment="1">
      <alignment vertical="center"/>
    </xf>
    <xf numFmtId="176" fontId="10" fillId="0" borderId="18" xfId="6" applyNumberFormat="1" applyFont="1" applyBorder="1">
      <alignment vertical="center"/>
    </xf>
    <xf numFmtId="176" fontId="10" fillId="0" borderId="0" xfId="6" applyNumberFormat="1" applyFont="1">
      <alignment vertical="center"/>
    </xf>
    <xf numFmtId="176" fontId="10" fillId="0" borderId="19" xfId="6" applyNumberFormat="1" applyFont="1" applyBorder="1">
      <alignment vertical="center"/>
    </xf>
    <xf numFmtId="176" fontId="10" fillId="0" borderId="9" xfId="6" applyNumberFormat="1" applyFont="1" applyBorder="1">
      <alignment vertical="center"/>
    </xf>
    <xf numFmtId="176" fontId="10" fillId="0" borderId="6" xfId="3" applyNumberFormat="1" applyFont="1" applyBorder="1" applyAlignment="1">
      <alignment vertical="center"/>
    </xf>
    <xf numFmtId="176" fontId="10" fillId="0" borderId="0" xfId="3" applyNumberFormat="1" applyFont="1" applyAlignment="1">
      <alignment vertical="center"/>
    </xf>
    <xf numFmtId="176" fontId="10" fillId="0" borderId="9" xfId="3" applyNumberFormat="1" applyFont="1" applyBorder="1" applyAlignment="1">
      <alignment vertical="center"/>
    </xf>
    <xf numFmtId="176" fontId="10" fillId="0" borderId="18" xfId="3" applyNumberFormat="1" applyFont="1" applyBorder="1" applyAlignment="1">
      <alignment vertical="center"/>
    </xf>
    <xf numFmtId="176" fontId="10" fillId="0" borderId="19" xfId="3" applyNumberFormat="1" applyFont="1" applyBorder="1" applyAlignment="1">
      <alignment vertical="center"/>
    </xf>
    <xf numFmtId="176" fontId="13" fillId="0" borderId="19" xfId="3" applyNumberFormat="1" applyFont="1" applyBorder="1" applyAlignment="1">
      <alignment vertical="center"/>
    </xf>
    <xf numFmtId="49" fontId="10" fillId="0" borderId="14" xfId="3" applyNumberFormat="1" applyFont="1" applyBorder="1" applyAlignment="1">
      <alignment horizontal="center" vertical="center"/>
    </xf>
    <xf numFmtId="176" fontId="13" fillId="0" borderId="14" xfId="3" applyNumberFormat="1" applyFont="1" applyBorder="1" applyAlignment="1">
      <alignment vertical="center"/>
    </xf>
    <xf numFmtId="176" fontId="13" fillId="0" borderId="20" xfId="3" applyNumberFormat="1" applyFont="1" applyBorder="1" applyAlignment="1">
      <alignment vertical="center"/>
    </xf>
    <xf numFmtId="176" fontId="13" fillId="0" borderId="21" xfId="3" applyNumberFormat="1" applyFont="1" applyBorder="1" applyAlignment="1">
      <alignment vertical="center"/>
    </xf>
    <xf numFmtId="176" fontId="10" fillId="0" borderId="22" xfId="6" applyNumberFormat="1" applyFont="1" applyBorder="1">
      <alignment vertical="center"/>
    </xf>
    <xf numFmtId="176" fontId="10" fillId="0" borderId="20" xfId="6" applyNumberFormat="1" applyFont="1" applyBorder="1">
      <alignment vertical="center"/>
    </xf>
    <xf numFmtId="176" fontId="10" fillId="0" borderId="21" xfId="6" applyNumberFormat="1" applyFont="1" applyBorder="1">
      <alignment vertical="center"/>
    </xf>
    <xf numFmtId="176" fontId="10" fillId="0" borderId="17" xfId="6" applyNumberFormat="1" applyFont="1" applyBorder="1">
      <alignment vertical="center"/>
    </xf>
    <xf numFmtId="176" fontId="10" fillId="0" borderId="14" xfId="3" applyNumberFormat="1" applyFont="1" applyBorder="1" applyAlignment="1">
      <alignment vertical="center"/>
    </xf>
    <xf numFmtId="176" fontId="10" fillId="0" borderId="20" xfId="3" applyNumberFormat="1" applyFont="1" applyBorder="1" applyAlignment="1">
      <alignment vertical="center"/>
    </xf>
    <xf numFmtId="176" fontId="10" fillId="0" borderId="17" xfId="3" applyNumberFormat="1" applyFont="1" applyBorder="1" applyAlignment="1">
      <alignment vertical="center"/>
    </xf>
    <xf numFmtId="176" fontId="10" fillId="0" borderId="22" xfId="3" applyNumberFormat="1" applyFont="1" applyBorder="1" applyAlignment="1">
      <alignment vertical="center"/>
    </xf>
    <xf numFmtId="176" fontId="10" fillId="0" borderId="21" xfId="3" applyNumberFormat="1" applyFont="1" applyBorder="1" applyAlignment="1">
      <alignment vertical="center"/>
    </xf>
    <xf numFmtId="0" fontId="10" fillId="0" borderId="23" xfId="3" applyFont="1" applyBorder="1" applyAlignment="1">
      <alignment horizontal="left" vertical="center"/>
    </xf>
    <xf numFmtId="0" fontId="6" fillId="0" borderId="0" xfId="3" applyFont="1" applyAlignment="1">
      <alignment vertical="center"/>
    </xf>
    <xf numFmtId="0" fontId="10" fillId="0" borderId="0" xfId="3" applyFont="1" applyAlignment="1">
      <alignment horizontal="left" vertical="center"/>
    </xf>
    <xf numFmtId="0" fontId="10" fillId="0" borderId="25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0" fontId="13" fillId="0" borderId="24" xfId="3" applyFont="1" applyBorder="1" applyAlignment="1">
      <alignment horizontal="center" vertical="center"/>
    </xf>
    <xf numFmtId="0" fontId="13" fillId="0" borderId="25" xfId="3" applyFont="1" applyBorder="1" applyAlignment="1">
      <alignment horizontal="center" vertical="center"/>
    </xf>
    <xf numFmtId="0" fontId="13" fillId="0" borderId="29" xfId="3" applyFont="1" applyBorder="1" applyAlignment="1">
      <alignment horizontal="center" vertical="center"/>
    </xf>
    <xf numFmtId="0" fontId="10" fillId="0" borderId="43" xfId="3" applyFont="1" applyBorder="1" applyAlignment="1">
      <alignment vertical="center"/>
    </xf>
    <xf numFmtId="0" fontId="10" fillId="0" borderId="44" xfId="3" applyFont="1" applyBorder="1" applyAlignment="1">
      <alignment vertical="center"/>
    </xf>
    <xf numFmtId="0" fontId="10" fillId="0" borderId="44" xfId="3" applyFont="1" applyBorder="1" applyAlignment="1">
      <alignment horizontal="right" vertical="center"/>
    </xf>
    <xf numFmtId="0" fontId="10" fillId="0" borderId="45" xfId="3" applyFont="1" applyBorder="1" applyAlignment="1">
      <alignment vertical="center"/>
    </xf>
    <xf numFmtId="0" fontId="10" fillId="0" borderId="6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0" fillId="0" borderId="46" xfId="3" applyFont="1" applyBorder="1" applyAlignment="1">
      <alignment horizontal="center" vertical="center"/>
    </xf>
    <xf numFmtId="0" fontId="10" fillId="0" borderId="47" xfId="3" applyFont="1" applyBorder="1" applyAlignment="1">
      <alignment horizontal="center" vertical="center"/>
    </xf>
    <xf numFmtId="0" fontId="10" fillId="0" borderId="48" xfId="3" applyFont="1" applyBorder="1" applyAlignment="1">
      <alignment horizontal="center" vertical="center"/>
    </xf>
    <xf numFmtId="0" fontId="10" fillId="0" borderId="49" xfId="3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/>
    </xf>
    <xf numFmtId="0" fontId="10" fillId="0" borderId="50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0" fontId="10" fillId="0" borderId="9" xfId="3" applyFont="1" applyBorder="1" applyAlignment="1">
      <alignment horizontal="center" vertical="center" shrinkToFit="1"/>
    </xf>
    <xf numFmtId="0" fontId="13" fillId="0" borderId="33" xfId="3" applyFont="1" applyBorder="1" applyAlignment="1">
      <alignment horizontal="center" vertical="center"/>
    </xf>
    <xf numFmtId="0" fontId="13" fillId="0" borderId="34" xfId="3" applyFont="1" applyBorder="1" applyAlignment="1">
      <alignment horizontal="center" vertical="center"/>
    </xf>
    <xf numFmtId="0" fontId="13" fillId="0" borderId="35" xfId="3" applyFont="1" applyBorder="1" applyAlignment="1">
      <alignment horizontal="center" vertical="center"/>
    </xf>
    <xf numFmtId="0" fontId="10" fillId="0" borderId="51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10" fillId="0" borderId="52" xfId="3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35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 shrinkToFit="1"/>
    </xf>
    <xf numFmtId="0" fontId="13" fillId="0" borderId="20" xfId="3" applyFont="1" applyBorder="1" applyAlignment="1">
      <alignment horizontal="center" vertical="center" shrinkToFit="1"/>
    </xf>
    <xf numFmtId="0" fontId="13" fillId="0" borderId="40" xfId="3" applyFont="1" applyBorder="1" applyAlignment="1">
      <alignment horizontal="center" vertical="center" shrinkToFit="1"/>
    </xf>
    <xf numFmtId="0" fontId="13" fillId="0" borderId="41" xfId="3" applyFont="1" applyBorder="1" applyAlignment="1">
      <alignment horizontal="center" vertical="center" shrinkToFit="1"/>
    </xf>
    <xf numFmtId="0" fontId="13" fillId="0" borderId="53" xfId="3" applyFont="1" applyBorder="1" applyAlignment="1">
      <alignment horizontal="center" vertical="center" shrinkToFit="1"/>
    </xf>
    <xf numFmtId="0" fontId="10" fillId="0" borderId="41" xfId="3" applyFont="1" applyBorder="1" applyAlignment="1">
      <alignment horizontal="center" vertical="center" shrinkToFit="1"/>
    </xf>
    <xf numFmtId="0" fontId="10" fillId="0" borderId="53" xfId="3" applyFont="1" applyBorder="1" applyAlignment="1">
      <alignment horizontal="center" vertical="center" shrinkToFit="1"/>
    </xf>
    <xf numFmtId="0" fontId="10" fillId="0" borderId="53" xfId="7" applyFont="1" applyBorder="1" applyAlignment="1">
      <alignment vertical="center" shrinkToFit="1"/>
    </xf>
    <xf numFmtId="0" fontId="10" fillId="0" borderId="41" xfId="7" applyFont="1" applyBorder="1" applyAlignment="1">
      <alignment vertical="center" shrinkToFit="1"/>
    </xf>
    <xf numFmtId="0" fontId="10" fillId="0" borderId="17" xfId="3" applyFont="1" applyBorder="1" applyAlignment="1">
      <alignment horizontal="center" vertical="center" shrinkToFit="1"/>
    </xf>
    <xf numFmtId="0" fontId="10" fillId="0" borderId="0" xfId="7" applyFont="1" applyAlignment="1">
      <alignment horizontal="center" vertical="center"/>
    </xf>
    <xf numFmtId="176" fontId="13" fillId="0" borderId="18" xfId="3" applyNumberFormat="1" applyFont="1" applyBorder="1" applyAlignment="1">
      <alignment vertical="center"/>
    </xf>
    <xf numFmtId="176" fontId="13" fillId="0" borderId="9" xfId="3" applyNumberFormat="1" applyFont="1" applyBorder="1" applyAlignment="1">
      <alignment vertical="center"/>
    </xf>
    <xf numFmtId="179" fontId="10" fillId="0" borderId="18" xfId="3" applyNumberFormat="1" applyFont="1" applyBorder="1" applyAlignment="1">
      <alignment vertical="center"/>
    </xf>
    <xf numFmtId="179" fontId="10" fillId="0" borderId="0" xfId="3" applyNumberFormat="1" applyFont="1" applyAlignment="1">
      <alignment vertical="center"/>
    </xf>
    <xf numFmtId="179" fontId="10" fillId="0" borderId="9" xfId="3" applyNumberFormat="1" applyFont="1" applyBorder="1" applyAlignment="1">
      <alignment vertical="center"/>
    </xf>
    <xf numFmtId="49" fontId="10" fillId="0" borderId="20" xfId="3" applyNumberFormat="1" applyFont="1" applyBorder="1" applyAlignment="1">
      <alignment horizontal="center" vertical="center"/>
    </xf>
    <xf numFmtId="176" fontId="13" fillId="0" borderId="22" xfId="3" applyNumberFormat="1" applyFont="1" applyBorder="1" applyAlignment="1">
      <alignment vertical="center"/>
    </xf>
    <xf numFmtId="176" fontId="13" fillId="0" borderId="17" xfId="3" applyNumberFormat="1" applyFont="1" applyBorder="1" applyAlignment="1">
      <alignment vertical="center"/>
    </xf>
    <xf numFmtId="179" fontId="10" fillId="0" borderId="22" xfId="3" applyNumberFormat="1" applyFont="1" applyBorder="1" applyAlignment="1">
      <alignment vertical="center"/>
    </xf>
    <xf numFmtId="179" fontId="10" fillId="0" borderId="20" xfId="3" applyNumberFormat="1" applyFont="1" applyBorder="1" applyAlignment="1">
      <alignment vertical="center"/>
    </xf>
    <xf numFmtId="179" fontId="10" fillId="0" borderId="17" xfId="3" applyNumberFormat="1" applyFont="1" applyBorder="1" applyAlignment="1">
      <alignment vertical="center"/>
    </xf>
    <xf numFmtId="0" fontId="15" fillId="0" borderId="0" xfId="1" applyFont="1">
      <alignment vertical="center"/>
    </xf>
    <xf numFmtId="0" fontId="16" fillId="0" borderId="23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6" fillId="0" borderId="0" xfId="1" applyFont="1">
      <alignment vertical="center"/>
    </xf>
    <xf numFmtId="0" fontId="10" fillId="0" borderId="1" xfId="8" applyFont="1" applyBorder="1" applyAlignment="1">
      <alignment horizontal="right" vertical="center"/>
    </xf>
    <xf numFmtId="0" fontId="10" fillId="0" borderId="24" xfId="8" applyFont="1" applyBorder="1" applyAlignment="1">
      <alignment horizontal="center" vertical="center"/>
    </xf>
    <xf numFmtId="0" fontId="10" fillId="0" borderId="25" xfId="8" applyFont="1" applyBorder="1" applyAlignment="1">
      <alignment horizontal="center" vertical="center"/>
    </xf>
    <xf numFmtId="0" fontId="10" fillId="0" borderId="29" xfId="8" applyFont="1" applyBorder="1" applyAlignment="1">
      <alignment horizontal="center" vertical="center"/>
    </xf>
    <xf numFmtId="0" fontId="10" fillId="0" borderId="43" xfId="8" applyFont="1" applyBorder="1" applyAlignment="1">
      <alignment horizontal="center" vertical="center"/>
    </xf>
    <xf numFmtId="0" fontId="10" fillId="0" borderId="44" xfId="8" applyFont="1" applyBorder="1" applyAlignment="1">
      <alignment horizontal="center" vertical="center"/>
    </xf>
    <xf numFmtId="0" fontId="10" fillId="0" borderId="45" xfId="8" applyFont="1" applyBorder="1" applyAlignment="1">
      <alignment horizontal="center" vertical="center"/>
    </xf>
    <xf numFmtId="0" fontId="10" fillId="0" borderId="43" xfId="8" applyFont="1" applyBorder="1" applyAlignment="1">
      <alignment vertical="center"/>
    </xf>
    <xf numFmtId="0" fontId="10" fillId="0" borderId="44" xfId="8" applyFont="1" applyBorder="1" applyAlignment="1">
      <alignment vertical="center"/>
    </xf>
    <xf numFmtId="0" fontId="10" fillId="0" borderId="44" xfId="8" applyFont="1" applyBorder="1" applyAlignment="1">
      <alignment horizontal="right" vertical="center"/>
    </xf>
    <xf numFmtId="0" fontId="10" fillId="0" borderId="44" xfId="8" applyFont="1" applyBorder="1" applyAlignment="1">
      <alignment horizontal="left" vertical="center"/>
    </xf>
    <xf numFmtId="0" fontId="10" fillId="0" borderId="45" xfId="8" applyFont="1" applyBorder="1" applyAlignment="1">
      <alignment vertical="center"/>
    </xf>
    <xf numFmtId="0" fontId="12" fillId="0" borderId="24" xfId="8" applyFont="1" applyBorder="1" applyAlignment="1">
      <alignment horizontal="center" vertical="center" wrapText="1" shrinkToFit="1"/>
    </xf>
    <xf numFmtId="0" fontId="12" fillId="0" borderId="25" xfId="8" applyFont="1" applyBorder="1" applyAlignment="1">
      <alignment horizontal="center" vertical="center" shrinkToFit="1"/>
    </xf>
    <xf numFmtId="0" fontId="12" fillId="0" borderId="29" xfId="8" applyFont="1" applyBorder="1" applyAlignment="1">
      <alignment horizontal="center" vertical="center" shrinkToFit="1"/>
    </xf>
    <xf numFmtId="0" fontId="10" fillId="0" borderId="14" xfId="8" applyFont="1" applyBorder="1" applyAlignment="1">
      <alignment horizontal="center" vertical="center"/>
    </xf>
    <xf numFmtId="0" fontId="10" fillId="0" borderId="20" xfId="8" applyFont="1" applyBorder="1" applyAlignment="1">
      <alignment horizontal="center" vertical="center"/>
    </xf>
    <xf numFmtId="0" fontId="10" fillId="0" borderId="17" xfId="8" applyFont="1" applyBorder="1" applyAlignment="1">
      <alignment horizontal="center" vertical="center"/>
    </xf>
    <xf numFmtId="0" fontId="10" fillId="0" borderId="54" xfId="8" applyFont="1" applyBorder="1" applyAlignment="1">
      <alignment horizontal="center" vertical="center" wrapText="1"/>
    </xf>
    <xf numFmtId="0" fontId="10" fillId="0" borderId="55" xfId="8" applyFont="1" applyBorder="1" applyAlignment="1">
      <alignment horizontal="center" vertical="center"/>
    </xf>
    <xf numFmtId="0" fontId="10" fillId="0" borderId="56" xfId="8" applyFont="1" applyBorder="1" applyAlignment="1">
      <alignment horizontal="center" vertical="center"/>
    </xf>
    <xf numFmtId="0" fontId="10" fillId="0" borderId="57" xfId="8" applyFont="1" applyBorder="1" applyAlignment="1">
      <alignment horizontal="center" vertical="center" wrapText="1"/>
    </xf>
    <xf numFmtId="0" fontId="10" fillId="0" borderId="55" xfId="8" applyFont="1" applyBorder="1" applyAlignment="1">
      <alignment horizontal="center" vertical="center" wrapText="1"/>
    </xf>
    <xf numFmtId="0" fontId="10" fillId="0" borderId="56" xfId="8" applyFont="1" applyBorder="1" applyAlignment="1">
      <alignment horizontal="center" vertical="center" wrapText="1"/>
    </xf>
    <xf numFmtId="0" fontId="10" fillId="0" borderId="57" xfId="8" applyFont="1" applyBorder="1" applyAlignment="1">
      <alignment horizontal="center" vertical="center" shrinkToFit="1"/>
    </xf>
    <xf numFmtId="0" fontId="10" fillId="0" borderId="55" xfId="8" applyFont="1" applyBorder="1" applyAlignment="1">
      <alignment horizontal="center" vertical="center" shrinkToFit="1"/>
    </xf>
    <xf numFmtId="0" fontId="10" fillId="0" borderId="56" xfId="8" applyFont="1" applyBorder="1" applyAlignment="1">
      <alignment horizontal="center" vertical="center" shrinkToFit="1"/>
    </xf>
    <xf numFmtId="0" fontId="10" fillId="0" borderId="58" xfId="8" applyFont="1" applyBorder="1" applyAlignment="1">
      <alignment horizontal="center" vertical="center" shrinkToFit="1"/>
    </xf>
    <xf numFmtId="0" fontId="12" fillId="0" borderId="14" xfId="8" applyFont="1" applyBorder="1" applyAlignment="1">
      <alignment horizontal="center" vertical="center" shrinkToFit="1"/>
    </xf>
    <xf numFmtId="0" fontId="12" fillId="0" borderId="20" xfId="8" applyFont="1" applyBorder="1" applyAlignment="1">
      <alignment horizontal="center" vertical="center" shrinkToFit="1"/>
    </xf>
    <xf numFmtId="0" fontId="12" fillId="0" borderId="17" xfId="8" applyFont="1" applyBorder="1" applyAlignment="1">
      <alignment horizontal="center" vertical="center" shrinkToFit="1"/>
    </xf>
    <xf numFmtId="0" fontId="10" fillId="0" borderId="54" xfId="8" applyFont="1" applyBorder="1" applyAlignment="1">
      <alignment horizontal="center" vertical="center" shrinkToFit="1"/>
    </xf>
    <xf numFmtId="0" fontId="10" fillId="0" borderId="6" xfId="8" applyFont="1" applyBorder="1" applyAlignment="1">
      <alignment horizontal="center" vertical="center"/>
    </xf>
    <xf numFmtId="0" fontId="10" fillId="0" borderId="0" xfId="8" applyFont="1" applyAlignment="1">
      <alignment horizontal="center" vertical="center"/>
    </xf>
    <xf numFmtId="180" fontId="10" fillId="0" borderId="6" xfId="8" applyNumberFormat="1" applyFont="1" applyBorder="1" applyAlignment="1">
      <alignment vertical="center"/>
    </xf>
    <xf numFmtId="180" fontId="10" fillId="0" borderId="0" xfId="8" applyNumberFormat="1" applyFont="1" applyAlignment="1">
      <alignment vertical="center"/>
    </xf>
    <xf numFmtId="180" fontId="10" fillId="0" borderId="19" xfId="8" applyNumberFormat="1" applyFont="1" applyBorder="1" applyAlignment="1">
      <alignment vertical="center"/>
    </xf>
    <xf numFmtId="180" fontId="10" fillId="0" borderId="18" xfId="8" applyNumberFormat="1" applyFont="1" applyBorder="1" applyAlignment="1">
      <alignment vertical="center"/>
    </xf>
    <xf numFmtId="49" fontId="10" fillId="0" borderId="18" xfId="8" applyNumberFormat="1" applyFont="1" applyBorder="1" applyAlignment="1">
      <alignment horizontal="right" vertical="center"/>
    </xf>
    <xf numFmtId="49" fontId="10" fillId="0" borderId="0" xfId="8" applyNumberFormat="1" applyFont="1" applyAlignment="1">
      <alignment horizontal="right" vertical="center"/>
    </xf>
    <xf numFmtId="49" fontId="10" fillId="0" borderId="19" xfId="8" applyNumberFormat="1" applyFont="1" applyBorder="1" applyAlignment="1">
      <alignment horizontal="right" vertical="center"/>
    </xf>
    <xf numFmtId="180" fontId="10" fillId="0" borderId="9" xfId="8" applyNumberFormat="1" applyFont="1" applyBorder="1" applyAlignment="1">
      <alignment vertical="center"/>
    </xf>
    <xf numFmtId="181" fontId="10" fillId="0" borderId="6" xfId="8" applyNumberFormat="1" applyFont="1" applyBorder="1" applyAlignment="1">
      <alignment vertical="center"/>
    </xf>
    <xf numFmtId="181" fontId="10" fillId="0" borderId="0" xfId="8" applyNumberFormat="1" applyFont="1" applyAlignment="1">
      <alignment vertical="center"/>
    </xf>
    <xf numFmtId="181" fontId="10" fillId="0" borderId="19" xfId="8" applyNumberFormat="1" applyFont="1" applyBorder="1" applyAlignment="1">
      <alignment vertical="center"/>
    </xf>
    <xf numFmtId="181" fontId="10" fillId="0" borderId="18" xfId="8" applyNumberFormat="1" applyFont="1" applyBorder="1" applyAlignment="1">
      <alignment vertical="center"/>
    </xf>
    <xf numFmtId="181" fontId="10" fillId="0" borderId="9" xfId="8" applyNumberFormat="1" applyFont="1" applyBorder="1" applyAlignment="1">
      <alignment vertical="center"/>
    </xf>
    <xf numFmtId="180" fontId="10" fillId="0" borderId="14" xfId="8" applyNumberFormat="1" applyFont="1" applyBorder="1" applyAlignment="1">
      <alignment vertical="center"/>
    </xf>
    <xf numFmtId="180" fontId="10" fillId="0" borderId="20" xfId="8" applyNumberFormat="1" applyFont="1" applyBorder="1" applyAlignment="1">
      <alignment vertical="center"/>
    </xf>
    <xf numFmtId="180" fontId="10" fillId="0" borderId="21" xfId="8" applyNumberFormat="1" applyFont="1" applyBorder="1" applyAlignment="1">
      <alignment vertical="center"/>
    </xf>
    <xf numFmtId="180" fontId="10" fillId="0" borderId="22" xfId="8" applyNumberFormat="1" applyFont="1" applyBorder="1" applyAlignment="1">
      <alignment vertical="center"/>
    </xf>
    <xf numFmtId="49" fontId="10" fillId="0" borderId="22" xfId="8" applyNumberFormat="1" applyFont="1" applyBorder="1" applyAlignment="1">
      <alignment horizontal="right" vertical="center" shrinkToFit="1"/>
    </xf>
    <xf numFmtId="49" fontId="10" fillId="0" borderId="20" xfId="8" applyNumberFormat="1" applyFont="1" applyBorder="1" applyAlignment="1">
      <alignment horizontal="right" vertical="center" shrinkToFit="1"/>
    </xf>
    <xf numFmtId="49" fontId="10" fillId="0" borderId="21" xfId="8" applyNumberFormat="1" applyFont="1" applyBorder="1" applyAlignment="1">
      <alignment horizontal="right" vertical="center" shrinkToFit="1"/>
    </xf>
    <xf numFmtId="180" fontId="10" fillId="0" borderId="17" xfId="8" applyNumberFormat="1" applyFont="1" applyBorder="1" applyAlignment="1">
      <alignment vertical="center"/>
    </xf>
    <xf numFmtId="181" fontId="10" fillId="0" borderId="14" xfId="8" applyNumberFormat="1" applyFont="1" applyBorder="1" applyAlignment="1">
      <alignment vertical="center"/>
    </xf>
    <xf numFmtId="181" fontId="10" fillId="0" borderId="20" xfId="8" applyNumberFormat="1" applyFont="1" applyBorder="1" applyAlignment="1">
      <alignment vertical="center"/>
    </xf>
    <xf numFmtId="181" fontId="10" fillId="0" borderId="21" xfId="8" applyNumberFormat="1" applyFont="1" applyBorder="1" applyAlignment="1">
      <alignment vertical="center"/>
    </xf>
    <xf numFmtId="181" fontId="10" fillId="0" borderId="22" xfId="8" applyNumberFormat="1" applyFont="1" applyBorder="1" applyAlignment="1">
      <alignment vertical="center"/>
    </xf>
    <xf numFmtId="181" fontId="10" fillId="0" borderId="17" xfId="8" applyNumberFormat="1" applyFont="1" applyBorder="1" applyAlignment="1">
      <alignment vertical="center"/>
    </xf>
    <xf numFmtId="0" fontId="10" fillId="0" borderId="23" xfId="8" applyFont="1" applyBorder="1" applyAlignment="1">
      <alignment horizontal="left" vertical="center"/>
    </xf>
    <xf numFmtId="0" fontId="12" fillId="0" borderId="0" xfId="8" applyFont="1" applyAlignment="1">
      <alignment vertical="center"/>
    </xf>
    <xf numFmtId="0" fontId="12" fillId="0" borderId="0" xfId="8" applyFont="1" applyAlignment="1">
      <alignment horizontal="right" vertical="center"/>
    </xf>
    <xf numFmtId="0" fontId="12" fillId="0" borderId="20" xfId="8" applyFont="1" applyBorder="1" applyAlignment="1">
      <alignment horizontal="center" vertical="center"/>
    </xf>
    <xf numFmtId="0" fontId="12" fillId="0" borderId="0" xfId="8" applyFont="1" applyAlignment="1">
      <alignment horizontal="left" vertical="center"/>
    </xf>
    <xf numFmtId="0" fontId="12" fillId="0" borderId="0" xfId="1" applyFont="1">
      <alignment vertical="center"/>
    </xf>
    <xf numFmtId="0" fontId="12" fillId="0" borderId="23" xfId="8" applyFont="1" applyBorder="1" applyAlignment="1">
      <alignment horizontal="center" vertical="center"/>
    </xf>
    <xf numFmtId="0" fontId="8" fillId="0" borderId="0" xfId="8" applyFont="1" applyAlignment="1">
      <alignment horizontal="right" vertical="center"/>
    </xf>
    <xf numFmtId="0" fontId="8" fillId="0" borderId="0" xfId="8" applyFont="1" applyAlignment="1">
      <alignment horizontal="center" vertical="center"/>
    </xf>
    <xf numFmtId="0" fontId="8" fillId="0" borderId="0" xfId="8" applyFont="1" applyAlignment="1">
      <alignment horizontal="left" vertical="center"/>
    </xf>
    <xf numFmtId="0" fontId="13" fillId="0" borderId="43" xfId="8" applyFont="1" applyBorder="1" applyAlignment="1">
      <alignment horizontal="center" vertical="center"/>
    </xf>
    <xf numFmtId="0" fontId="13" fillId="0" borderId="44" xfId="8" applyFont="1" applyBorder="1" applyAlignment="1">
      <alignment horizontal="center" vertical="center"/>
    </xf>
    <xf numFmtId="0" fontId="13" fillId="0" borderId="45" xfId="8" applyFont="1" applyBorder="1" applyAlignment="1">
      <alignment horizontal="center" vertical="center"/>
    </xf>
    <xf numFmtId="49" fontId="10" fillId="0" borderId="6" xfId="8" applyNumberFormat="1" applyFont="1" applyBorder="1" applyAlignment="1">
      <alignment horizontal="center" vertical="center"/>
    </xf>
    <xf numFmtId="49" fontId="10" fillId="0" borderId="0" xfId="8" applyNumberFormat="1" applyFont="1" applyAlignment="1">
      <alignment horizontal="center" vertical="center"/>
    </xf>
    <xf numFmtId="180" fontId="13" fillId="0" borderId="6" xfId="5" applyNumberFormat="1" applyFont="1" applyBorder="1">
      <alignment vertical="center"/>
    </xf>
    <xf numFmtId="180" fontId="13" fillId="0" borderId="0" xfId="5" applyNumberFormat="1" applyFont="1">
      <alignment vertical="center"/>
    </xf>
    <xf numFmtId="180" fontId="13" fillId="0" borderId="9" xfId="5" applyNumberFormat="1" applyFont="1" applyBorder="1">
      <alignment vertical="center"/>
    </xf>
    <xf numFmtId="49" fontId="10" fillId="0" borderId="14" xfId="8" applyNumberFormat="1" applyFont="1" applyBorder="1" applyAlignment="1">
      <alignment horizontal="center" vertical="center"/>
    </xf>
    <xf numFmtId="49" fontId="10" fillId="0" borderId="20" xfId="8" applyNumberFormat="1" applyFont="1" applyBorder="1" applyAlignment="1">
      <alignment horizontal="center" vertical="center"/>
    </xf>
    <xf numFmtId="180" fontId="13" fillId="0" borderId="14" xfId="5" applyNumberFormat="1" applyFont="1" applyBorder="1">
      <alignment vertical="center"/>
    </xf>
    <xf numFmtId="180" fontId="13" fillId="0" borderId="20" xfId="5" applyNumberFormat="1" applyFont="1" applyBorder="1">
      <alignment vertical="center"/>
    </xf>
    <xf numFmtId="180" fontId="13" fillId="0" borderId="17" xfId="5" applyNumberFormat="1" applyFont="1" applyBorder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centerContinuous" vertical="center"/>
    </xf>
    <xf numFmtId="0" fontId="19" fillId="0" borderId="0" xfId="1" applyFont="1" applyAlignment="1">
      <alignment horizontal="centerContinuous" vertical="center"/>
    </xf>
    <xf numFmtId="0" fontId="18" fillId="0" borderId="0" xfId="1" applyFont="1">
      <alignment vertical="center"/>
    </xf>
    <xf numFmtId="0" fontId="20" fillId="0" borderId="0" xfId="9" applyFont="1">
      <alignment vertical="center"/>
    </xf>
    <xf numFmtId="0" fontId="20" fillId="0" borderId="1" xfId="9" applyFont="1" applyBorder="1" applyAlignment="1">
      <alignment horizontal="right" vertical="center"/>
    </xf>
    <xf numFmtId="0" fontId="20" fillId="0" borderId="0" xfId="1" applyFont="1">
      <alignment vertical="center"/>
    </xf>
    <xf numFmtId="0" fontId="20" fillId="0" borderId="43" xfId="9" applyFont="1" applyBorder="1">
      <alignment vertical="center"/>
    </xf>
    <xf numFmtId="0" fontId="20" fillId="0" borderId="44" xfId="9" applyFont="1" applyBorder="1">
      <alignment vertical="center"/>
    </xf>
    <xf numFmtId="0" fontId="20" fillId="0" borderId="45" xfId="9" applyFont="1" applyBorder="1">
      <alignment vertical="center"/>
    </xf>
    <xf numFmtId="0" fontId="20" fillId="0" borderId="43" xfId="9" applyFont="1" applyBorder="1" applyAlignment="1">
      <alignment horizontal="center" vertical="center"/>
    </xf>
    <xf numFmtId="0" fontId="20" fillId="0" borderId="44" xfId="9" applyFont="1" applyBorder="1" applyAlignment="1">
      <alignment horizontal="center" vertical="center"/>
    </xf>
    <xf numFmtId="0" fontId="20" fillId="0" borderId="45" xfId="9" applyFont="1" applyBorder="1" applyAlignment="1">
      <alignment horizontal="center" vertical="center"/>
    </xf>
    <xf numFmtId="0" fontId="20" fillId="0" borderId="54" xfId="9" applyFont="1" applyBorder="1" applyAlignment="1">
      <alignment horizontal="center" vertical="center"/>
    </xf>
    <xf numFmtId="0" fontId="20" fillId="0" borderId="55" xfId="9" applyFont="1" applyBorder="1" applyAlignment="1">
      <alignment horizontal="center" vertical="center"/>
    </xf>
    <xf numFmtId="0" fontId="20" fillId="0" borderId="58" xfId="9" applyFont="1" applyBorder="1" applyAlignment="1">
      <alignment horizontal="center" vertical="center"/>
    </xf>
    <xf numFmtId="180" fontId="20" fillId="0" borderId="59" xfId="9" applyNumberFormat="1" applyFont="1" applyBorder="1" applyAlignment="1">
      <alignment horizontal="center" vertical="center"/>
    </xf>
    <xf numFmtId="49" fontId="20" fillId="0" borderId="59" xfId="9" applyNumberFormat="1" applyFont="1" applyBorder="1" applyAlignment="1">
      <alignment horizontal="center" vertical="center"/>
    </xf>
    <xf numFmtId="0" fontId="20" fillId="0" borderId="59" xfId="9" applyFont="1" applyBorder="1" applyAlignment="1">
      <alignment horizontal="center" vertical="center"/>
    </xf>
    <xf numFmtId="49" fontId="20" fillId="0" borderId="59" xfId="9" applyNumberFormat="1" applyFont="1" applyBorder="1" applyAlignment="1">
      <alignment horizontal="center" vertical="center" wrapText="1" shrinkToFit="1"/>
    </xf>
    <xf numFmtId="0" fontId="20" fillId="0" borderId="46" xfId="9" applyFont="1" applyBorder="1" applyAlignment="1">
      <alignment horizontal="center" vertical="center"/>
    </xf>
    <xf numFmtId="0" fontId="20" fillId="0" borderId="47" xfId="9" applyFont="1" applyBorder="1" applyAlignment="1">
      <alignment horizontal="center" vertical="center"/>
    </xf>
    <xf numFmtId="0" fontId="20" fillId="0" borderId="48" xfId="9" applyFont="1" applyBorder="1" applyAlignment="1">
      <alignment horizontal="center" vertical="center"/>
    </xf>
    <xf numFmtId="180" fontId="20" fillId="0" borderId="60" xfId="9" applyNumberFormat="1" applyFont="1" applyBorder="1" applyAlignment="1">
      <alignment horizontal="center" vertical="center"/>
    </xf>
    <xf numFmtId="0" fontId="20" fillId="0" borderId="60" xfId="9" applyFont="1" applyBorder="1" applyAlignment="1">
      <alignment horizontal="center" vertical="center"/>
    </xf>
    <xf numFmtId="180" fontId="20" fillId="0" borderId="60" xfId="9" applyNumberFormat="1" applyFont="1" applyBorder="1" applyAlignment="1">
      <alignment horizontal="center" vertical="center" wrapText="1" shrinkToFit="1"/>
    </xf>
    <xf numFmtId="0" fontId="20" fillId="0" borderId="6" xfId="9" applyFont="1" applyBorder="1">
      <alignment vertical="center"/>
    </xf>
    <xf numFmtId="0" fontId="20" fillId="0" borderId="0" xfId="9" applyFont="1" applyAlignment="1">
      <alignment horizontal="distributed" vertical="center"/>
    </xf>
    <xf numFmtId="0" fontId="20" fillId="0" borderId="9" xfId="9" applyFont="1" applyBorder="1">
      <alignment vertical="center"/>
    </xf>
    <xf numFmtId="176" fontId="20" fillId="0" borderId="5" xfId="9" applyNumberFormat="1" applyFont="1" applyBorder="1">
      <alignment vertical="center"/>
    </xf>
    <xf numFmtId="176" fontId="20" fillId="0" borderId="5" xfId="9" applyNumberFormat="1" applyFont="1" applyBorder="1" applyAlignment="1">
      <alignment horizontal="right" vertical="center"/>
    </xf>
    <xf numFmtId="41" fontId="20" fillId="0" borderId="5" xfId="9" applyNumberFormat="1" applyFont="1" applyBorder="1" applyAlignment="1">
      <alignment horizontal="center" vertical="center"/>
    </xf>
    <xf numFmtId="0" fontId="20" fillId="0" borderId="5" xfId="9" applyFont="1" applyBorder="1">
      <alignment vertical="center"/>
    </xf>
    <xf numFmtId="41" fontId="21" fillId="0" borderId="6" xfId="9" applyNumberFormat="1" applyFont="1" applyBorder="1" applyAlignment="1">
      <alignment horizontal="center" vertical="center" shrinkToFit="1"/>
    </xf>
    <xf numFmtId="0" fontId="21" fillId="0" borderId="0" xfId="9" applyFont="1" applyAlignment="1">
      <alignment horizontal="center" vertical="center"/>
    </xf>
    <xf numFmtId="0" fontId="21" fillId="0" borderId="9" xfId="9" applyFont="1" applyBorder="1" applyAlignment="1">
      <alignment horizontal="center" vertical="center"/>
    </xf>
    <xf numFmtId="0" fontId="21" fillId="0" borderId="0" xfId="9" applyFont="1" applyAlignment="1">
      <alignment horizontal="center" vertical="center" shrinkToFit="1"/>
    </xf>
    <xf numFmtId="0" fontId="21" fillId="0" borderId="9" xfId="9" applyFont="1" applyBorder="1" applyAlignment="1">
      <alignment horizontal="center" vertical="center" shrinkToFit="1"/>
    </xf>
    <xf numFmtId="0" fontId="21" fillId="0" borderId="0" xfId="9" applyFont="1" applyAlignment="1">
      <alignment vertical="center" shrinkToFit="1"/>
    </xf>
    <xf numFmtId="0" fontId="21" fillId="0" borderId="9" xfId="9" applyFont="1" applyBorder="1" applyAlignment="1">
      <alignment vertical="center" shrinkToFit="1"/>
    </xf>
    <xf numFmtId="0" fontId="20" fillId="0" borderId="0" xfId="9" applyFont="1" applyAlignment="1">
      <alignment vertical="center" shrinkToFit="1"/>
    </xf>
    <xf numFmtId="0" fontId="20" fillId="0" borderId="14" xfId="9" applyFont="1" applyBorder="1">
      <alignment vertical="center"/>
    </xf>
    <xf numFmtId="0" fontId="20" fillId="0" borderId="20" xfId="9" applyFont="1" applyBorder="1" applyAlignment="1">
      <alignment vertical="center" shrinkToFit="1"/>
    </xf>
    <xf numFmtId="0" fontId="20" fillId="0" borderId="17" xfId="9" applyFont="1" applyBorder="1">
      <alignment vertical="center"/>
    </xf>
    <xf numFmtId="176" fontId="20" fillId="0" borderId="13" xfId="9" applyNumberFormat="1" applyFont="1" applyBorder="1">
      <alignment vertical="center"/>
    </xf>
    <xf numFmtId="0" fontId="20" fillId="0" borderId="23" xfId="9" applyFont="1" applyBorder="1" applyAlignment="1">
      <alignment horizontal="left" vertical="center"/>
    </xf>
    <xf numFmtId="0" fontId="22" fillId="0" borderId="0" xfId="1" applyFont="1">
      <alignment vertical="center"/>
    </xf>
    <xf numFmtId="0" fontId="22" fillId="0" borderId="0" xfId="1" applyFont="1" applyAlignment="1">
      <alignment vertical="center" shrinkToFit="1"/>
    </xf>
    <xf numFmtId="0" fontId="23" fillId="0" borderId="0" xfId="1" applyFont="1">
      <alignment vertical="center"/>
    </xf>
    <xf numFmtId="41" fontId="22" fillId="0" borderId="0" xfId="1" applyNumberFormat="1" applyFont="1" applyAlignment="1">
      <alignment horizontal="center" vertical="center"/>
    </xf>
    <xf numFmtId="0" fontId="20" fillId="0" borderId="0" xfId="10" applyFont="1">
      <alignment vertical="center"/>
    </xf>
    <xf numFmtId="0" fontId="20" fillId="0" borderId="0" xfId="10" applyFont="1" applyAlignment="1">
      <alignment horizontal="center" vertical="center"/>
    </xf>
    <xf numFmtId="0" fontId="20" fillId="0" borderId="0" xfId="10" applyFont="1" applyAlignment="1">
      <alignment horizontal="right" vertical="center"/>
    </xf>
    <xf numFmtId="0" fontId="20" fillId="0" borderId="1" xfId="10" applyFont="1" applyBorder="1" applyAlignment="1">
      <alignment horizontal="right" vertical="center"/>
    </xf>
    <xf numFmtId="0" fontId="20" fillId="0" borderId="43" xfId="10" applyFont="1" applyBorder="1" applyAlignment="1">
      <alignment horizontal="center" vertical="center"/>
    </xf>
    <xf numFmtId="0" fontId="20" fillId="0" borderId="44" xfId="10" applyFont="1" applyBorder="1" applyAlignment="1">
      <alignment horizontal="center" vertical="center"/>
    </xf>
    <xf numFmtId="0" fontId="20" fillId="0" borderId="45" xfId="10" applyFont="1" applyBorder="1" applyAlignment="1">
      <alignment horizontal="center" vertical="center"/>
    </xf>
    <xf numFmtId="0" fontId="20" fillId="0" borderId="43" xfId="10" applyFont="1" applyBorder="1" applyAlignment="1">
      <alignment horizontal="center" vertical="center" shrinkToFit="1"/>
    </xf>
    <xf numFmtId="0" fontId="20" fillId="0" borderId="44" xfId="10" applyFont="1" applyBorder="1" applyAlignment="1">
      <alignment horizontal="center" vertical="center" shrinkToFit="1"/>
    </xf>
    <xf numFmtId="0" fontId="20" fillId="0" borderId="45" xfId="10" applyFont="1" applyBorder="1" applyAlignment="1">
      <alignment horizontal="center" vertical="center" shrinkToFit="1"/>
    </xf>
    <xf numFmtId="0" fontId="10" fillId="0" borderId="43" xfId="10" applyFont="1" applyBorder="1" applyAlignment="1">
      <alignment horizontal="center" vertical="center"/>
    </xf>
    <xf numFmtId="0" fontId="10" fillId="0" borderId="44" xfId="10" applyFont="1" applyBorder="1" applyAlignment="1">
      <alignment horizontal="center" vertical="center"/>
    </xf>
    <xf numFmtId="0" fontId="10" fillId="0" borderId="45" xfId="10" applyFont="1" applyBorder="1" applyAlignment="1">
      <alignment horizontal="center" vertical="center"/>
    </xf>
    <xf numFmtId="0" fontId="20" fillId="0" borderId="49" xfId="10" applyFont="1" applyBorder="1">
      <alignment vertical="center"/>
    </xf>
    <xf numFmtId="0" fontId="20" fillId="0" borderId="23" xfId="10" applyFont="1" applyBorder="1" applyAlignment="1">
      <alignment horizontal="distributed" vertical="center"/>
    </xf>
    <xf numFmtId="0" fontId="20" fillId="0" borderId="50" xfId="10" applyFont="1" applyBorder="1">
      <alignment vertical="center"/>
    </xf>
    <xf numFmtId="176" fontId="20" fillId="0" borderId="49" xfId="5" applyNumberFormat="1" applyFont="1" applyBorder="1">
      <alignment vertical="center"/>
    </xf>
    <xf numFmtId="176" fontId="20" fillId="0" borderId="23" xfId="5" applyNumberFormat="1" applyFont="1" applyBorder="1">
      <alignment vertical="center"/>
    </xf>
    <xf numFmtId="176" fontId="20" fillId="0" borderId="50" xfId="5" applyNumberFormat="1" applyFont="1" applyBorder="1">
      <alignment vertical="center"/>
    </xf>
    <xf numFmtId="176" fontId="10" fillId="0" borderId="49" xfId="5" applyNumberFormat="1" applyFont="1" applyBorder="1">
      <alignment vertical="center"/>
    </xf>
    <xf numFmtId="176" fontId="10" fillId="0" borderId="23" xfId="5" applyNumberFormat="1" applyFont="1" applyBorder="1">
      <alignment vertical="center"/>
    </xf>
    <xf numFmtId="176" fontId="10" fillId="0" borderId="50" xfId="5" applyNumberFormat="1" applyFont="1" applyBorder="1">
      <alignment vertical="center"/>
    </xf>
    <xf numFmtId="0" fontId="20" fillId="0" borderId="6" xfId="10" applyFont="1" applyBorder="1">
      <alignment vertical="center"/>
    </xf>
    <xf numFmtId="0" fontId="20" fillId="0" borderId="0" xfId="10" applyFont="1" applyAlignment="1">
      <alignment horizontal="distributed" vertical="center"/>
    </xf>
    <xf numFmtId="0" fontId="20" fillId="0" borderId="9" xfId="10" applyFont="1" applyBorder="1">
      <alignment vertical="center"/>
    </xf>
    <xf numFmtId="176" fontId="20" fillId="0" borderId="6" xfId="5" applyNumberFormat="1" applyFont="1" applyBorder="1">
      <alignment vertical="center"/>
    </xf>
    <xf numFmtId="176" fontId="20" fillId="0" borderId="0" xfId="5" applyNumberFormat="1" applyFont="1">
      <alignment vertical="center"/>
    </xf>
    <xf numFmtId="176" fontId="20" fillId="0" borderId="9" xfId="5" applyNumberFormat="1" applyFont="1" applyBorder="1">
      <alignment vertical="center"/>
    </xf>
    <xf numFmtId="0" fontId="20" fillId="0" borderId="14" xfId="10" applyFont="1" applyBorder="1">
      <alignment vertical="center"/>
    </xf>
    <xf numFmtId="0" fontId="20" fillId="0" borderId="20" xfId="10" applyFont="1" applyBorder="1" applyAlignment="1">
      <alignment horizontal="distributed" vertical="center"/>
    </xf>
    <xf numFmtId="0" fontId="20" fillId="0" borderId="17" xfId="10" applyFont="1" applyBorder="1">
      <alignment vertical="center"/>
    </xf>
    <xf numFmtId="176" fontId="20" fillId="0" borderId="14" xfId="5" applyNumberFormat="1" applyFont="1" applyBorder="1">
      <alignment vertical="center"/>
    </xf>
    <xf numFmtId="176" fontId="20" fillId="0" borderId="20" xfId="5" applyNumberFormat="1" applyFont="1" applyBorder="1">
      <alignment vertical="center"/>
    </xf>
    <xf numFmtId="176" fontId="20" fillId="0" borderId="17" xfId="5" applyNumberFormat="1" applyFont="1" applyBorder="1">
      <alignment vertical="center"/>
    </xf>
    <xf numFmtId="0" fontId="20" fillId="0" borderId="23" xfId="10" applyFont="1" applyBorder="1" applyAlignment="1">
      <alignment horizontal="left" vertical="center"/>
    </xf>
  </cellXfs>
  <cellStyles count="11">
    <cellStyle name="桁区切り 4 2" xfId="5" xr:uid="{B6D69FC8-4A0E-4699-B965-E83B30C0AE92}"/>
    <cellStyle name="標準" xfId="0" builtinId="0"/>
    <cellStyle name="標準 4 2" xfId="1" xr:uid="{16127F18-76FA-4628-8C63-51A38430E31A}"/>
    <cellStyle name="標準_0710" xfId="9" xr:uid="{AF9D6C62-3C0E-485D-A0C7-B7AA41A78D08}"/>
    <cellStyle name="標準_0711" xfId="10" xr:uid="{4273FD7D-28A8-4B0B-AECC-BE2BF284F0E5}"/>
    <cellStyle name="標準_0801" xfId="4" xr:uid="{D0BD9575-B786-41F2-A236-4B2FC3F993AE}"/>
    <cellStyle name="標準_0802" xfId="6" xr:uid="{463CAFBE-861D-4076-AAD2-C4D5B82A25D6}"/>
    <cellStyle name="標準_0803" xfId="7" xr:uid="{7F55331E-37E6-49F3-B0D9-752CA803FA24}"/>
    <cellStyle name="標準_8.水道･電気" xfId="2" xr:uid="{DB7CE219-4F15-4C58-9B20-7B195EDBBEA3}"/>
    <cellStyle name="標準_Sheet1 (2)" xfId="3" xr:uid="{035B9516-BA4A-42F6-BE4F-CF2D0A3E8E15}"/>
    <cellStyle name="標準_Sheet2" xfId="8" xr:uid="{297A3F41-1D69-4437-9455-9D5D8452AA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223F3-6711-45B6-BD38-D3A433590F79}">
  <sheetPr>
    <tabColor rgb="FF92D050"/>
  </sheetPr>
  <dimension ref="A1:BU43"/>
  <sheetViews>
    <sheetView showGridLines="0" tabSelected="1" view="pageBreakPreview" zoomScaleNormal="100" zoomScaleSheetLayoutView="100" workbookViewId="0">
      <selection activeCell="I21" sqref="I21:AC21"/>
    </sheetView>
  </sheetViews>
  <sheetFormatPr defaultRowHeight="13.5" x14ac:dyDescent="0.4"/>
  <cols>
    <col min="1" max="23" width="1.625" style="6" customWidth="1"/>
    <col min="24" max="24" width="2.125" style="6" customWidth="1"/>
    <col min="25" max="31" width="1.625" style="6" customWidth="1"/>
    <col min="32" max="32" width="2.125" style="6" customWidth="1"/>
    <col min="33" max="72" width="1.625" style="6" customWidth="1"/>
    <col min="73" max="16384" width="9" style="6"/>
  </cols>
  <sheetData>
    <row r="1" spans="1:73" s="2" customFormat="1" ht="9" customHeight="1" x14ac:dyDescent="0.4">
      <c r="A1" s="1" t="s">
        <v>0</v>
      </c>
      <c r="B1" s="1"/>
      <c r="C1" s="1"/>
      <c r="D1" s="1"/>
      <c r="BQ1" s="3" t="s">
        <v>0</v>
      </c>
      <c r="BR1" s="3"/>
      <c r="BS1" s="3"/>
      <c r="BT1" s="3"/>
    </row>
    <row r="2" spans="1:73" s="5" customFormat="1" ht="12" x14ac:dyDescent="0.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73" ht="7.5" customHeight="1" x14ac:dyDescent="0.4"/>
    <row r="4" spans="1:73" s="9" customFormat="1" ht="12" customHeight="1" x14ac:dyDescent="0.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AJ4" s="10" t="s">
        <v>2</v>
      </c>
      <c r="AK4" s="11" t="s">
        <v>3</v>
      </c>
    </row>
    <row r="5" spans="1:73" s="13" customFormat="1" ht="11.45" customHeight="1" thickBot="1" x14ac:dyDescent="0.4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BC5" s="14" t="s">
        <v>4</v>
      </c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</row>
    <row r="6" spans="1:73" s="13" customFormat="1" ht="14.1" customHeight="1" x14ac:dyDescent="0.4">
      <c r="A6" s="15" t="s">
        <v>5</v>
      </c>
      <c r="B6" s="15"/>
      <c r="C6" s="15"/>
      <c r="D6" s="15"/>
      <c r="E6" s="15"/>
      <c r="F6" s="15"/>
      <c r="G6" s="16" t="s">
        <v>6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 t="s">
        <v>7</v>
      </c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 t="s">
        <v>8</v>
      </c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</row>
    <row r="7" spans="1:73" s="13" customFormat="1" ht="12" customHeight="1" x14ac:dyDescent="0.15">
      <c r="A7" s="17"/>
      <c r="B7" s="17"/>
      <c r="C7" s="17"/>
      <c r="D7" s="17"/>
      <c r="E7" s="17"/>
      <c r="F7" s="17"/>
      <c r="G7" s="18" t="s">
        <v>9</v>
      </c>
      <c r="H7" s="18"/>
      <c r="I7" s="18"/>
      <c r="J7" s="18"/>
      <c r="K7" s="19"/>
      <c r="L7" s="20" t="s">
        <v>10</v>
      </c>
      <c r="M7" s="18"/>
      <c r="N7" s="18"/>
      <c r="O7" s="18"/>
      <c r="P7" s="21"/>
      <c r="Q7" s="22" t="s">
        <v>11</v>
      </c>
      <c r="R7" s="18"/>
      <c r="S7" s="18"/>
      <c r="T7" s="18"/>
      <c r="U7" s="19"/>
      <c r="V7" s="23" t="s">
        <v>12</v>
      </c>
      <c r="W7" s="24"/>
      <c r="X7" s="24"/>
      <c r="Y7" s="24"/>
      <c r="Z7" s="25"/>
      <c r="AA7" s="26" t="s">
        <v>13</v>
      </c>
      <c r="AB7" s="27"/>
      <c r="AC7" s="27"/>
      <c r="AD7" s="27"/>
      <c r="AE7" s="27"/>
      <c r="AF7" s="28" t="s">
        <v>14</v>
      </c>
      <c r="AG7" s="28"/>
      <c r="AH7" s="28"/>
      <c r="AI7" s="28"/>
      <c r="AJ7" s="28"/>
      <c r="AK7" s="18" t="s">
        <v>9</v>
      </c>
      <c r="AL7" s="18"/>
      <c r="AM7" s="18"/>
      <c r="AN7" s="18"/>
      <c r="AO7" s="18"/>
      <c r="AP7" s="19"/>
      <c r="AQ7" s="20" t="s">
        <v>10</v>
      </c>
      <c r="AR7" s="18"/>
      <c r="AS7" s="18"/>
      <c r="AT7" s="18"/>
      <c r="AU7" s="18"/>
      <c r="AV7" s="21"/>
      <c r="AW7" s="22" t="s">
        <v>12</v>
      </c>
      <c r="AX7" s="18"/>
      <c r="AY7" s="18"/>
      <c r="AZ7" s="18"/>
      <c r="BA7" s="18"/>
      <c r="BB7" s="19"/>
      <c r="BC7" s="23" t="s">
        <v>15</v>
      </c>
      <c r="BD7" s="29"/>
      <c r="BE7" s="29"/>
      <c r="BF7" s="29"/>
      <c r="BG7" s="29"/>
      <c r="BH7" s="29"/>
      <c r="BI7" s="18" t="s">
        <v>16</v>
      </c>
      <c r="BJ7" s="18"/>
      <c r="BK7" s="18"/>
      <c r="BL7" s="19"/>
      <c r="BM7" s="23" t="s">
        <v>11</v>
      </c>
      <c r="BN7" s="24"/>
      <c r="BO7" s="24"/>
      <c r="BP7" s="25"/>
      <c r="BQ7" s="22" t="s">
        <v>17</v>
      </c>
      <c r="BR7" s="30"/>
      <c r="BS7" s="30"/>
      <c r="BT7" s="30"/>
    </row>
    <row r="8" spans="1:73" s="13" customFormat="1" ht="12" customHeight="1" x14ac:dyDescent="0.4">
      <c r="A8" s="17"/>
      <c r="B8" s="17"/>
      <c r="C8" s="17"/>
      <c r="D8" s="17"/>
      <c r="E8" s="17"/>
      <c r="F8" s="17"/>
      <c r="G8" s="31" t="s">
        <v>18</v>
      </c>
      <c r="H8" s="31"/>
      <c r="I8" s="31"/>
      <c r="J8" s="31"/>
      <c r="K8" s="32"/>
      <c r="L8" s="33" t="s">
        <v>18</v>
      </c>
      <c r="M8" s="31"/>
      <c r="N8" s="31"/>
      <c r="O8" s="31"/>
      <c r="P8" s="34"/>
      <c r="Q8" s="35" t="s">
        <v>6</v>
      </c>
      <c r="R8" s="31"/>
      <c r="S8" s="31"/>
      <c r="T8" s="31"/>
      <c r="U8" s="32"/>
      <c r="V8" s="33" t="s">
        <v>6</v>
      </c>
      <c r="W8" s="31"/>
      <c r="X8" s="31"/>
      <c r="Y8" s="31"/>
      <c r="Z8" s="34"/>
      <c r="AA8" s="36"/>
      <c r="AB8" s="37"/>
      <c r="AC8" s="37"/>
      <c r="AD8" s="37"/>
      <c r="AE8" s="37"/>
      <c r="AF8" s="38"/>
      <c r="AG8" s="38"/>
      <c r="AH8" s="38"/>
      <c r="AI8" s="38"/>
      <c r="AJ8" s="38"/>
      <c r="AK8" s="31" t="s">
        <v>19</v>
      </c>
      <c r="AL8" s="31"/>
      <c r="AM8" s="31"/>
      <c r="AN8" s="31"/>
      <c r="AO8" s="31"/>
      <c r="AP8" s="32"/>
      <c r="AQ8" s="33" t="s">
        <v>19</v>
      </c>
      <c r="AR8" s="31"/>
      <c r="AS8" s="31"/>
      <c r="AT8" s="31"/>
      <c r="AU8" s="31"/>
      <c r="AV8" s="34"/>
      <c r="AW8" s="35" t="s">
        <v>20</v>
      </c>
      <c r="AX8" s="31"/>
      <c r="AY8" s="31"/>
      <c r="AZ8" s="31"/>
      <c r="BA8" s="31"/>
      <c r="BB8" s="32"/>
      <c r="BC8" s="33" t="s">
        <v>21</v>
      </c>
      <c r="BD8" s="39"/>
      <c r="BE8" s="39"/>
      <c r="BF8" s="39"/>
      <c r="BG8" s="39"/>
      <c r="BH8" s="39"/>
      <c r="BI8" s="31" t="s">
        <v>8</v>
      </c>
      <c r="BJ8" s="31"/>
      <c r="BK8" s="31"/>
      <c r="BL8" s="32"/>
      <c r="BM8" s="33" t="s">
        <v>22</v>
      </c>
      <c r="BN8" s="31"/>
      <c r="BO8" s="31"/>
      <c r="BP8" s="34"/>
      <c r="BQ8" s="35" t="s">
        <v>8</v>
      </c>
      <c r="BR8" s="39"/>
      <c r="BS8" s="39"/>
      <c r="BT8" s="39"/>
    </row>
    <row r="9" spans="1:73" s="13" customFormat="1" ht="16.5" customHeight="1" x14ac:dyDescent="0.4">
      <c r="A9" s="40" t="s">
        <v>23</v>
      </c>
      <c r="B9" s="41"/>
      <c r="C9" s="41"/>
      <c r="D9" s="41"/>
      <c r="E9" s="41"/>
      <c r="F9" s="42"/>
      <c r="G9" s="43">
        <v>54945</v>
      </c>
      <c r="H9" s="44"/>
      <c r="I9" s="44"/>
      <c r="J9" s="44"/>
      <c r="K9" s="44"/>
      <c r="L9" s="45">
        <v>54945</v>
      </c>
      <c r="M9" s="44"/>
      <c r="N9" s="44"/>
      <c r="O9" s="44"/>
      <c r="P9" s="46"/>
      <c r="Q9" s="44">
        <v>56000</v>
      </c>
      <c r="R9" s="44"/>
      <c r="S9" s="44"/>
      <c r="T9" s="44"/>
      <c r="U9" s="44"/>
      <c r="V9" s="45">
        <v>54157</v>
      </c>
      <c r="W9" s="44"/>
      <c r="X9" s="44"/>
      <c r="Y9" s="44"/>
      <c r="Z9" s="46"/>
      <c r="AA9" s="47">
        <v>98.6</v>
      </c>
      <c r="AB9" s="47"/>
      <c r="AC9" s="47"/>
      <c r="AD9" s="47"/>
      <c r="AE9" s="48"/>
      <c r="AF9" s="49">
        <v>98.6</v>
      </c>
      <c r="AG9" s="47"/>
      <c r="AH9" s="47"/>
      <c r="AI9" s="47"/>
      <c r="AJ9" s="48"/>
      <c r="AK9" s="50">
        <v>24737</v>
      </c>
      <c r="AL9" s="51"/>
      <c r="AM9" s="51"/>
      <c r="AN9" s="51"/>
      <c r="AO9" s="51"/>
      <c r="AP9" s="51"/>
      <c r="AQ9" s="52">
        <v>24737</v>
      </c>
      <c r="AR9" s="51"/>
      <c r="AS9" s="51"/>
      <c r="AT9" s="51"/>
      <c r="AU9" s="51"/>
      <c r="AV9" s="53"/>
      <c r="AW9" s="51">
        <v>24384</v>
      </c>
      <c r="AX9" s="51"/>
      <c r="AY9" s="51"/>
      <c r="AZ9" s="51"/>
      <c r="BA9" s="51"/>
      <c r="BB9" s="51"/>
      <c r="BC9" s="54">
        <v>98.6</v>
      </c>
      <c r="BD9" s="55"/>
      <c r="BE9" s="55"/>
      <c r="BF9" s="55"/>
      <c r="BG9" s="55"/>
      <c r="BH9" s="56"/>
      <c r="BI9" s="57">
        <v>1356</v>
      </c>
      <c r="BJ9" s="58"/>
      <c r="BK9" s="58"/>
      <c r="BL9" s="58"/>
      <c r="BM9" s="59">
        <v>1356</v>
      </c>
      <c r="BN9" s="58"/>
      <c r="BO9" s="58"/>
      <c r="BP9" s="60"/>
      <c r="BQ9" s="58">
        <v>1131</v>
      </c>
      <c r="BR9" s="58"/>
      <c r="BS9" s="58"/>
      <c r="BT9" s="61"/>
    </row>
    <row r="10" spans="1:73" s="13" customFormat="1" ht="16.5" customHeight="1" x14ac:dyDescent="0.4">
      <c r="A10" s="40" t="s">
        <v>24</v>
      </c>
      <c r="B10" s="41"/>
      <c r="C10" s="41"/>
      <c r="D10" s="41"/>
      <c r="E10" s="41"/>
      <c r="F10" s="42"/>
      <c r="G10" s="43">
        <v>55174</v>
      </c>
      <c r="H10" s="44"/>
      <c r="I10" s="44"/>
      <c r="J10" s="44"/>
      <c r="K10" s="44"/>
      <c r="L10" s="45">
        <v>55174</v>
      </c>
      <c r="M10" s="44"/>
      <c r="N10" s="44"/>
      <c r="O10" s="44"/>
      <c r="P10" s="46"/>
      <c r="Q10" s="44">
        <v>56000</v>
      </c>
      <c r="R10" s="44"/>
      <c r="S10" s="44"/>
      <c r="T10" s="44"/>
      <c r="U10" s="44"/>
      <c r="V10" s="45">
        <v>54397</v>
      </c>
      <c r="W10" s="44"/>
      <c r="X10" s="44"/>
      <c r="Y10" s="44"/>
      <c r="Z10" s="46"/>
      <c r="AA10" s="47">
        <v>98.6</v>
      </c>
      <c r="AB10" s="47"/>
      <c r="AC10" s="47"/>
      <c r="AD10" s="47"/>
      <c r="AE10" s="48"/>
      <c r="AF10" s="49">
        <v>98.6</v>
      </c>
      <c r="AG10" s="47"/>
      <c r="AH10" s="47"/>
      <c r="AI10" s="47"/>
      <c r="AJ10" s="48"/>
      <c r="AK10" s="50">
        <v>24900</v>
      </c>
      <c r="AL10" s="51"/>
      <c r="AM10" s="51"/>
      <c r="AN10" s="51"/>
      <c r="AO10" s="51"/>
      <c r="AP10" s="51"/>
      <c r="AQ10" s="52">
        <v>24900</v>
      </c>
      <c r="AR10" s="51"/>
      <c r="AS10" s="51"/>
      <c r="AT10" s="51"/>
      <c r="AU10" s="51"/>
      <c r="AV10" s="53"/>
      <c r="AW10" s="51">
        <v>24547</v>
      </c>
      <c r="AX10" s="51"/>
      <c r="AY10" s="51"/>
      <c r="AZ10" s="51"/>
      <c r="BA10" s="51"/>
      <c r="BB10" s="51"/>
      <c r="BC10" s="54">
        <v>98.6</v>
      </c>
      <c r="BD10" s="55"/>
      <c r="BE10" s="55"/>
      <c r="BF10" s="55"/>
      <c r="BG10" s="55"/>
      <c r="BH10" s="56"/>
      <c r="BI10" s="57">
        <v>1356</v>
      </c>
      <c r="BJ10" s="58"/>
      <c r="BK10" s="58"/>
      <c r="BL10" s="58"/>
      <c r="BM10" s="59">
        <v>1356</v>
      </c>
      <c r="BN10" s="58"/>
      <c r="BO10" s="58"/>
      <c r="BP10" s="60"/>
      <c r="BQ10" s="58">
        <v>1139</v>
      </c>
      <c r="BR10" s="58"/>
      <c r="BS10" s="58"/>
      <c r="BT10" s="61"/>
    </row>
    <row r="11" spans="1:73" s="13" customFormat="1" ht="16.5" customHeight="1" x14ac:dyDescent="0.4">
      <c r="A11" s="40" t="s">
        <v>25</v>
      </c>
      <c r="B11" s="41"/>
      <c r="C11" s="41"/>
      <c r="D11" s="41"/>
      <c r="E11" s="41"/>
      <c r="F11" s="42"/>
      <c r="G11" s="43">
        <v>55669</v>
      </c>
      <c r="H11" s="44"/>
      <c r="I11" s="44"/>
      <c r="J11" s="44"/>
      <c r="K11" s="44"/>
      <c r="L11" s="45">
        <v>55669</v>
      </c>
      <c r="M11" s="44"/>
      <c r="N11" s="44"/>
      <c r="O11" s="44"/>
      <c r="P11" s="46"/>
      <c r="Q11" s="44">
        <v>61000</v>
      </c>
      <c r="R11" s="44"/>
      <c r="S11" s="44"/>
      <c r="T11" s="44"/>
      <c r="U11" s="44"/>
      <c r="V11" s="45">
        <v>54900</v>
      </c>
      <c r="W11" s="44"/>
      <c r="X11" s="44"/>
      <c r="Y11" s="44"/>
      <c r="Z11" s="46"/>
      <c r="AA11" s="47">
        <v>98.7</v>
      </c>
      <c r="AB11" s="47"/>
      <c r="AC11" s="47"/>
      <c r="AD11" s="47"/>
      <c r="AE11" s="48"/>
      <c r="AF11" s="49">
        <v>98.7</v>
      </c>
      <c r="AG11" s="47"/>
      <c r="AH11" s="47"/>
      <c r="AI11" s="47"/>
      <c r="AJ11" s="48"/>
      <c r="AK11" s="50">
        <v>25270</v>
      </c>
      <c r="AL11" s="51"/>
      <c r="AM11" s="51"/>
      <c r="AN11" s="51"/>
      <c r="AO11" s="51"/>
      <c r="AP11" s="51"/>
      <c r="AQ11" s="52">
        <v>25270</v>
      </c>
      <c r="AR11" s="51"/>
      <c r="AS11" s="51"/>
      <c r="AT11" s="51"/>
      <c r="AU11" s="51"/>
      <c r="AV11" s="53"/>
      <c r="AW11" s="51">
        <v>24920</v>
      </c>
      <c r="AX11" s="51"/>
      <c r="AY11" s="51"/>
      <c r="AZ11" s="51"/>
      <c r="BA11" s="51"/>
      <c r="BB11" s="51"/>
      <c r="BC11" s="54">
        <v>98.7</v>
      </c>
      <c r="BD11" s="55"/>
      <c r="BE11" s="55"/>
      <c r="BF11" s="55"/>
      <c r="BG11" s="55"/>
      <c r="BH11" s="56"/>
      <c r="BI11" s="57">
        <v>1356</v>
      </c>
      <c r="BJ11" s="58"/>
      <c r="BK11" s="58"/>
      <c r="BL11" s="58"/>
      <c r="BM11" s="59">
        <v>1356</v>
      </c>
      <c r="BN11" s="58"/>
      <c r="BO11" s="58"/>
      <c r="BP11" s="60"/>
      <c r="BQ11" s="58">
        <v>1146</v>
      </c>
      <c r="BR11" s="58"/>
      <c r="BS11" s="58"/>
      <c r="BT11" s="61"/>
    </row>
    <row r="12" spans="1:73" s="13" customFormat="1" ht="16.5" customHeight="1" x14ac:dyDescent="0.4">
      <c r="A12" s="40" t="s">
        <v>26</v>
      </c>
      <c r="B12" s="41"/>
      <c r="C12" s="41"/>
      <c r="D12" s="41"/>
      <c r="E12" s="41"/>
      <c r="F12" s="42"/>
      <c r="G12" s="43">
        <v>56028</v>
      </c>
      <c r="H12" s="44"/>
      <c r="I12" s="44"/>
      <c r="J12" s="44"/>
      <c r="K12" s="44"/>
      <c r="L12" s="45">
        <v>56028</v>
      </c>
      <c r="M12" s="44"/>
      <c r="N12" s="44"/>
      <c r="O12" s="44"/>
      <c r="P12" s="46"/>
      <c r="Q12" s="44">
        <v>61000</v>
      </c>
      <c r="R12" s="44"/>
      <c r="S12" s="44"/>
      <c r="T12" s="44"/>
      <c r="U12" s="44"/>
      <c r="V12" s="45">
        <v>55280</v>
      </c>
      <c r="W12" s="44"/>
      <c r="X12" s="44"/>
      <c r="Y12" s="44"/>
      <c r="Z12" s="46"/>
      <c r="AA12" s="47">
        <v>98.7</v>
      </c>
      <c r="AB12" s="47"/>
      <c r="AC12" s="47"/>
      <c r="AD12" s="47"/>
      <c r="AE12" s="48"/>
      <c r="AF12" s="49">
        <v>98.7</v>
      </c>
      <c r="AG12" s="47"/>
      <c r="AH12" s="47"/>
      <c r="AI12" s="47"/>
      <c r="AJ12" s="48"/>
      <c r="AK12" s="50">
        <v>25645</v>
      </c>
      <c r="AL12" s="51"/>
      <c r="AM12" s="51"/>
      <c r="AN12" s="51"/>
      <c r="AO12" s="51"/>
      <c r="AP12" s="51"/>
      <c r="AQ12" s="52">
        <v>25645</v>
      </c>
      <c r="AR12" s="51"/>
      <c r="AS12" s="51"/>
      <c r="AT12" s="51"/>
      <c r="AU12" s="51"/>
      <c r="AV12" s="53"/>
      <c r="AW12" s="52">
        <v>25300</v>
      </c>
      <c r="AX12" s="51"/>
      <c r="AY12" s="51"/>
      <c r="AZ12" s="51"/>
      <c r="BA12" s="51"/>
      <c r="BB12" s="51"/>
      <c r="BC12" s="54">
        <v>98.7</v>
      </c>
      <c r="BD12" s="55"/>
      <c r="BE12" s="55"/>
      <c r="BF12" s="55"/>
      <c r="BG12" s="55"/>
      <c r="BH12" s="56"/>
      <c r="BI12" s="57">
        <v>1356</v>
      </c>
      <c r="BJ12" s="58"/>
      <c r="BK12" s="58"/>
      <c r="BL12" s="58"/>
      <c r="BM12" s="59">
        <v>1356</v>
      </c>
      <c r="BN12" s="58"/>
      <c r="BO12" s="58"/>
      <c r="BP12" s="60"/>
      <c r="BQ12" s="58">
        <v>1150</v>
      </c>
      <c r="BR12" s="58"/>
      <c r="BS12" s="58"/>
      <c r="BT12" s="61"/>
    </row>
    <row r="13" spans="1:73" s="13" customFormat="1" ht="16.5" customHeight="1" x14ac:dyDescent="0.4">
      <c r="A13" s="62" t="s">
        <v>27</v>
      </c>
      <c r="B13" s="63"/>
      <c r="C13" s="63"/>
      <c r="D13" s="63"/>
      <c r="E13" s="63"/>
      <c r="F13" s="64"/>
      <c r="G13" s="65">
        <v>56556</v>
      </c>
      <c r="H13" s="66"/>
      <c r="I13" s="66"/>
      <c r="J13" s="66"/>
      <c r="K13" s="67"/>
      <c r="L13" s="68">
        <v>56556</v>
      </c>
      <c r="M13" s="66"/>
      <c r="N13" s="66"/>
      <c r="O13" s="66"/>
      <c r="P13" s="67"/>
      <c r="Q13" s="68">
        <v>61000</v>
      </c>
      <c r="R13" s="66"/>
      <c r="S13" s="66"/>
      <c r="T13" s="66"/>
      <c r="U13" s="67"/>
      <c r="V13" s="68">
        <v>55940</v>
      </c>
      <c r="W13" s="66"/>
      <c r="X13" s="66"/>
      <c r="Y13" s="66"/>
      <c r="Z13" s="67"/>
      <c r="AA13" s="69">
        <v>98.7</v>
      </c>
      <c r="AB13" s="70"/>
      <c r="AC13" s="70"/>
      <c r="AD13" s="70"/>
      <c r="AE13" s="71"/>
      <c r="AF13" s="72">
        <v>89.7</v>
      </c>
      <c r="AG13" s="70"/>
      <c r="AH13" s="70"/>
      <c r="AI13" s="70"/>
      <c r="AJ13" s="71"/>
      <c r="AK13" s="73">
        <v>26030</v>
      </c>
      <c r="AL13" s="74"/>
      <c r="AM13" s="74"/>
      <c r="AN13" s="74"/>
      <c r="AO13" s="74"/>
      <c r="AP13" s="75"/>
      <c r="AQ13" s="76">
        <f>+AK13</f>
        <v>26030</v>
      </c>
      <c r="AR13" s="74"/>
      <c r="AS13" s="74"/>
      <c r="AT13" s="74"/>
      <c r="AU13" s="74"/>
      <c r="AV13" s="75"/>
      <c r="AW13" s="74">
        <v>25746</v>
      </c>
      <c r="AX13" s="74"/>
      <c r="AY13" s="74"/>
      <c r="AZ13" s="74"/>
      <c r="BA13" s="74"/>
      <c r="BB13" s="74"/>
      <c r="BC13" s="77">
        <v>98.7</v>
      </c>
      <c r="BD13" s="78"/>
      <c r="BE13" s="78"/>
      <c r="BF13" s="78"/>
      <c r="BG13" s="78"/>
      <c r="BH13" s="79"/>
      <c r="BI13" s="80">
        <v>1356</v>
      </c>
      <c r="BJ13" s="81"/>
      <c r="BK13" s="81"/>
      <c r="BL13" s="81"/>
      <c r="BM13" s="82">
        <v>1356</v>
      </c>
      <c r="BN13" s="81"/>
      <c r="BO13" s="81"/>
      <c r="BP13" s="83"/>
      <c r="BQ13" s="81">
        <v>1163</v>
      </c>
      <c r="BR13" s="81"/>
      <c r="BS13" s="81"/>
      <c r="BT13" s="84"/>
      <c r="BU13" s="85"/>
    </row>
    <row r="14" spans="1:73" s="13" customFormat="1" ht="12" customHeight="1" x14ac:dyDescent="0.4">
      <c r="A14" s="86" t="s">
        <v>28</v>
      </c>
      <c r="B14" s="86"/>
      <c r="C14" s="86"/>
      <c r="D14" s="86"/>
      <c r="E14" s="86"/>
      <c r="F14" s="86"/>
      <c r="G14" s="86"/>
      <c r="H14" s="86"/>
      <c r="I14" s="86"/>
    </row>
    <row r="15" spans="1:73" ht="4.5" customHeight="1" x14ac:dyDescent="0.4">
      <c r="A15" s="87"/>
    </row>
    <row r="16" spans="1:73" s="90" customFormat="1" ht="12.75" customHeight="1" x14ac:dyDescent="0.4">
      <c r="A16" s="88" t="s">
        <v>29</v>
      </c>
      <c r="B16" s="88"/>
      <c r="C16" s="88"/>
      <c r="D16" s="88"/>
      <c r="E16" s="88"/>
      <c r="F16" s="88"/>
      <c r="G16" s="88" t="s">
        <v>30</v>
      </c>
      <c r="H16" s="88"/>
      <c r="I16" s="88"/>
      <c r="J16" s="88"/>
      <c r="K16" s="88"/>
      <c r="L16" s="89" t="s">
        <v>31</v>
      </c>
      <c r="M16" s="89"/>
      <c r="Q16" s="91" t="s">
        <v>32</v>
      </c>
      <c r="R16" s="91"/>
      <c r="S16" s="91"/>
      <c r="T16" s="91"/>
      <c r="U16" s="91"/>
      <c r="V16" s="88" t="s">
        <v>30</v>
      </c>
      <c r="W16" s="88"/>
      <c r="X16" s="88"/>
      <c r="Y16" s="88"/>
      <c r="Z16" s="88"/>
      <c r="AA16" s="92" t="s">
        <v>31</v>
      </c>
      <c r="AB16" s="92"/>
      <c r="AL16" s="91" t="s">
        <v>33</v>
      </c>
      <c r="AM16" s="91"/>
      <c r="AN16" s="91"/>
      <c r="AO16" s="91"/>
      <c r="AP16" s="91"/>
      <c r="AQ16" s="91"/>
      <c r="AR16" s="88" t="s">
        <v>34</v>
      </c>
      <c r="AS16" s="88"/>
      <c r="AT16" s="88"/>
      <c r="AU16" s="88"/>
      <c r="AV16" s="88"/>
      <c r="AW16" s="88"/>
      <c r="AX16" s="89" t="s">
        <v>31</v>
      </c>
      <c r="AY16" s="89"/>
    </row>
    <row r="17" spans="1:72" s="90" customFormat="1" ht="12.75" customHeight="1" x14ac:dyDescent="0.4">
      <c r="A17" s="88"/>
      <c r="B17" s="88"/>
      <c r="C17" s="88"/>
      <c r="D17" s="88"/>
      <c r="E17" s="88"/>
      <c r="F17" s="88"/>
      <c r="G17" s="93" t="s">
        <v>35</v>
      </c>
      <c r="H17" s="93"/>
      <c r="I17" s="93"/>
      <c r="J17" s="93"/>
      <c r="K17" s="93"/>
      <c r="L17" s="89"/>
      <c r="M17" s="89"/>
      <c r="Q17" s="91"/>
      <c r="R17" s="91"/>
      <c r="S17" s="91"/>
      <c r="T17" s="91"/>
      <c r="U17" s="91"/>
      <c r="V17" s="94" t="s">
        <v>36</v>
      </c>
      <c r="W17" s="94"/>
      <c r="X17" s="94"/>
      <c r="Y17" s="94"/>
      <c r="Z17" s="94"/>
      <c r="AA17" s="92"/>
      <c r="AB17" s="92"/>
      <c r="AL17" s="91"/>
      <c r="AM17" s="91"/>
      <c r="AN17" s="91"/>
      <c r="AO17" s="91"/>
      <c r="AP17" s="91"/>
      <c r="AQ17" s="91"/>
      <c r="AR17" s="93" t="s">
        <v>37</v>
      </c>
      <c r="AS17" s="93"/>
      <c r="AT17" s="93"/>
      <c r="AU17" s="93"/>
      <c r="AV17" s="93"/>
      <c r="AW17" s="93"/>
      <c r="AX17" s="89"/>
      <c r="AY17" s="89"/>
    </row>
    <row r="18" spans="1:72" ht="9" customHeight="1" x14ac:dyDescent="0.4"/>
    <row r="19" spans="1:72" s="9" customFormat="1" ht="12" customHeight="1" x14ac:dyDescent="0.15">
      <c r="A19" s="95" t="s">
        <v>38</v>
      </c>
      <c r="B19" s="96"/>
      <c r="C19" s="96"/>
      <c r="D19" s="96"/>
      <c r="E19" s="96"/>
      <c r="F19" s="96"/>
      <c r="G19" s="96"/>
      <c r="H19" s="96"/>
      <c r="I19" s="96"/>
      <c r="J19" s="97"/>
      <c r="K19" s="97"/>
      <c r="AJ19" s="10" t="s">
        <v>39</v>
      </c>
      <c r="AK19" s="11" t="s">
        <v>40</v>
      </c>
    </row>
    <row r="20" spans="1:72" s="13" customFormat="1" ht="11.45" customHeight="1" thickBot="1" x14ac:dyDescent="0.2">
      <c r="A20" s="98"/>
      <c r="B20" s="98"/>
      <c r="C20" s="98"/>
      <c r="D20" s="98"/>
      <c r="E20" s="98"/>
      <c r="F20" s="98"/>
      <c r="G20" s="99"/>
      <c r="H20" s="99"/>
      <c r="J20" s="100"/>
      <c r="K20" s="100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2" t="s">
        <v>41</v>
      </c>
      <c r="BQ20" s="102"/>
      <c r="BR20" s="102"/>
      <c r="BS20" s="102"/>
      <c r="BT20" s="102"/>
    </row>
    <row r="21" spans="1:72" s="13" customFormat="1" ht="14.1" customHeight="1" x14ac:dyDescent="0.4">
      <c r="A21" s="103" t="s">
        <v>5</v>
      </c>
      <c r="B21" s="104"/>
      <c r="C21" s="104"/>
      <c r="D21" s="104"/>
      <c r="E21" s="104"/>
      <c r="F21" s="104"/>
      <c r="G21" s="104"/>
      <c r="H21" s="104"/>
      <c r="I21" s="105" t="s">
        <v>42</v>
      </c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7"/>
      <c r="AD21" s="108" t="s">
        <v>43</v>
      </c>
      <c r="AE21" s="109"/>
      <c r="AF21" s="109"/>
      <c r="AG21" s="109"/>
      <c r="AH21" s="109"/>
      <c r="AI21" s="109"/>
      <c r="AJ21" s="110"/>
      <c r="AK21" s="111" t="s">
        <v>44</v>
      </c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3"/>
    </row>
    <row r="22" spans="1:72" s="13" customFormat="1" ht="12.95" customHeight="1" x14ac:dyDescent="0.4">
      <c r="A22" s="114"/>
      <c r="B22" s="115"/>
      <c r="C22" s="115"/>
      <c r="D22" s="115"/>
      <c r="E22" s="115"/>
      <c r="F22" s="115"/>
      <c r="G22" s="115"/>
      <c r="H22" s="115"/>
      <c r="I22" s="116" t="s">
        <v>45</v>
      </c>
      <c r="J22" s="117"/>
      <c r="K22" s="117"/>
      <c r="L22" s="117"/>
      <c r="M22" s="117"/>
      <c r="N22" s="117"/>
      <c r="O22" s="117"/>
      <c r="P22" s="118" t="s">
        <v>46</v>
      </c>
      <c r="Q22" s="119"/>
      <c r="R22" s="119"/>
      <c r="S22" s="119"/>
      <c r="T22" s="119"/>
      <c r="U22" s="119"/>
      <c r="V22" s="120"/>
      <c r="W22" s="121" t="s">
        <v>47</v>
      </c>
      <c r="X22" s="121"/>
      <c r="Y22" s="121"/>
      <c r="Z22" s="121"/>
      <c r="AA22" s="121"/>
      <c r="AB22" s="121"/>
      <c r="AC22" s="121"/>
      <c r="AD22" s="122"/>
      <c r="AE22" s="123"/>
      <c r="AF22" s="123"/>
      <c r="AG22" s="123"/>
      <c r="AH22" s="123"/>
      <c r="AI22" s="123"/>
      <c r="AJ22" s="124"/>
      <c r="AK22" s="116" t="s">
        <v>48</v>
      </c>
      <c r="AL22" s="125"/>
      <c r="AM22" s="125"/>
      <c r="AN22" s="125"/>
      <c r="AO22" s="125"/>
      <c r="AP22" s="125"/>
      <c r="AQ22" s="125"/>
      <c r="AR22" s="125"/>
      <c r="AS22" s="125"/>
      <c r="AT22" s="126" t="s">
        <v>49</v>
      </c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8"/>
      <c r="BL22" s="118" t="s">
        <v>50</v>
      </c>
      <c r="BM22" s="119"/>
      <c r="BN22" s="119"/>
      <c r="BO22" s="119"/>
      <c r="BP22" s="119"/>
      <c r="BQ22" s="119"/>
      <c r="BR22" s="119"/>
      <c r="BS22" s="119"/>
      <c r="BT22" s="129"/>
    </row>
    <row r="23" spans="1:72" s="13" customFormat="1" ht="12.95" customHeight="1" x14ac:dyDescent="0.4">
      <c r="A23" s="130"/>
      <c r="B23" s="131"/>
      <c r="C23" s="131"/>
      <c r="D23" s="131"/>
      <c r="E23" s="131"/>
      <c r="F23" s="131"/>
      <c r="G23" s="131"/>
      <c r="H23" s="131"/>
      <c r="I23" s="132"/>
      <c r="J23" s="133"/>
      <c r="K23" s="133"/>
      <c r="L23" s="133"/>
      <c r="M23" s="133"/>
      <c r="N23" s="133"/>
      <c r="O23" s="133"/>
      <c r="P23" s="134"/>
      <c r="Q23" s="131"/>
      <c r="R23" s="131"/>
      <c r="S23" s="131"/>
      <c r="T23" s="131"/>
      <c r="U23" s="131"/>
      <c r="V23" s="135"/>
      <c r="W23" s="136" t="s">
        <v>51</v>
      </c>
      <c r="X23" s="136"/>
      <c r="Y23" s="136"/>
      <c r="Z23" s="136"/>
      <c r="AA23" s="136"/>
      <c r="AB23" s="136"/>
      <c r="AC23" s="136"/>
      <c r="AD23" s="137" t="s">
        <v>52</v>
      </c>
      <c r="AE23" s="138"/>
      <c r="AF23" s="138"/>
      <c r="AG23" s="138"/>
      <c r="AH23" s="138"/>
      <c r="AI23" s="138"/>
      <c r="AJ23" s="139"/>
      <c r="AK23" s="140"/>
      <c r="AL23" s="141"/>
      <c r="AM23" s="141"/>
      <c r="AN23" s="141"/>
      <c r="AO23" s="141"/>
      <c r="AP23" s="141"/>
      <c r="AQ23" s="141"/>
      <c r="AR23" s="141"/>
      <c r="AS23" s="141"/>
      <c r="AT23" s="142" t="s">
        <v>53</v>
      </c>
      <c r="AU23" s="143"/>
      <c r="AV23" s="143"/>
      <c r="AW23" s="143"/>
      <c r="AX23" s="143"/>
      <c r="AY23" s="143"/>
      <c r="AZ23" s="143"/>
      <c r="BA23" s="143"/>
      <c r="BB23" s="143"/>
      <c r="BC23" s="144" t="s">
        <v>54</v>
      </c>
      <c r="BD23" s="145"/>
      <c r="BE23" s="145"/>
      <c r="BF23" s="145"/>
      <c r="BG23" s="145"/>
      <c r="BH23" s="145"/>
      <c r="BI23" s="145"/>
      <c r="BJ23" s="145"/>
      <c r="BK23" s="146"/>
      <c r="BL23" s="134"/>
      <c r="BM23" s="131"/>
      <c r="BN23" s="131"/>
      <c r="BO23" s="131"/>
      <c r="BP23" s="131"/>
      <c r="BQ23" s="131"/>
      <c r="BR23" s="131"/>
      <c r="BS23" s="131"/>
      <c r="BT23" s="147"/>
    </row>
    <row r="24" spans="1:72" s="13" customFormat="1" ht="16.5" customHeight="1" x14ac:dyDescent="0.4">
      <c r="A24" s="148" t="s">
        <v>23</v>
      </c>
      <c r="B24" s="149"/>
      <c r="C24" s="149"/>
      <c r="D24" s="149"/>
      <c r="E24" s="149"/>
      <c r="F24" s="149"/>
      <c r="G24" s="149"/>
      <c r="H24" s="150"/>
      <c r="I24" s="151">
        <f>SUM(P24:AC24)</f>
        <v>6844</v>
      </c>
      <c r="J24" s="152"/>
      <c r="K24" s="152"/>
      <c r="L24" s="152"/>
      <c r="M24" s="152"/>
      <c r="N24" s="152"/>
      <c r="O24" s="152"/>
      <c r="P24" s="153">
        <v>5625</v>
      </c>
      <c r="Q24" s="154"/>
      <c r="R24" s="154"/>
      <c r="S24" s="154"/>
      <c r="T24" s="154"/>
      <c r="U24" s="154"/>
      <c r="V24" s="155"/>
      <c r="W24" s="154">
        <v>1219</v>
      </c>
      <c r="X24" s="154"/>
      <c r="Y24" s="154"/>
      <c r="Z24" s="154"/>
      <c r="AA24" s="154"/>
      <c r="AB24" s="154"/>
      <c r="AC24" s="156"/>
      <c r="AD24" s="157">
        <v>5625</v>
      </c>
      <c r="AE24" s="158"/>
      <c r="AF24" s="158"/>
      <c r="AG24" s="158"/>
      <c r="AH24" s="158"/>
      <c r="AI24" s="158"/>
      <c r="AJ24" s="159"/>
      <c r="AK24" s="151">
        <f>SUM(AT24:BT24)</f>
        <v>6070</v>
      </c>
      <c r="AL24" s="152"/>
      <c r="AM24" s="152"/>
      <c r="AN24" s="152"/>
      <c r="AO24" s="152"/>
      <c r="AP24" s="152"/>
      <c r="AQ24" s="152"/>
      <c r="AR24" s="152"/>
      <c r="AS24" s="152"/>
      <c r="AT24" s="160">
        <v>5798</v>
      </c>
      <c r="AU24" s="158"/>
      <c r="AV24" s="158"/>
      <c r="AW24" s="158"/>
      <c r="AX24" s="158"/>
      <c r="AY24" s="158"/>
      <c r="AZ24" s="158"/>
      <c r="BA24" s="158"/>
      <c r="BB24" s="158"/>
      <c r="BC24" s="160">
        <v>269</v>
      </c>
      <c r="BD24" s="158"/>
      <c r="BE24" s="158"/>
      <c r="BF24" s="158"/>
      <c r="BG24" s="158"/>
      <c r="BH24" s="158"/>
      <c r="BI24" s="158"/>
      <c r="BJ24" s="158"/>
      <c r="BK24" s="161"/>
      <c r="BL24" s="160">
        <v>3</v>
      </c>
      <c r="BM24" s="158"/>
      <c r="BN24" s="158"/>
      <c r="BO24" s="158"/>
      <c r="BP24" s="158"/>
      <c r="BQ24" s="158"/>
      <c r="BR24" s="158"/>
      <c r="BS24" s="158"/>
      <c r="BT24" s="159"/>
    </row>
    <row r="25" spans="1:72" s="13" customFormat="1" ht="16.5" customHeight="1" x14ac:dyDescent="0.4">
      <c r="A25" s="148" t="s">
        <v>24</v>
      </c>
      <c r="B25" s="149"/>
      <c r="C25" s="149"/>
      <c r="D25" s="149"/>
      <c r="E25" s="149"/>
      <c r="F25" s="149"/>
      <c r="G25" s="149"/>
      <c r="H25" s="150"/>
      <c r="I25" s="151">
        <f>SUM(P25:AC25)</f>
        <v>6942</v>
      </c>
      <c r="J25" s="152"/>
      <c r="K25" s="152"/>
      <c r="L25" s="152"/>
      <c r="M25" s="152"/>
      <c r="N25" s="152"/>
      <c r="O25" s="162"/>
      <c r="P25" s="153">
        <v>5700</v>
      </c>
      <c r="Q25" s="154"/>
      <c r="R25" s="154"/>
      <c r="S25" s="154"/>
      <c r="T25" s="154"/>
      <c r="U25" s="154"/>
      <c r="V25" s="155"/>
      <c r="W25" s="154">
        <v>1242</v>
      </c>
      <c r="X25" s="154"/>
      <c r="Y25" s="154"/>
      <c r="Z25" s="154"/>
      <c r="AA25" s="154"/>
      <c r="AB25" s="154"/>
      <c r="AC25" s="156"/>
      <c r="AD25" s="157">
        <v>5700</v>
      </c>
      <c r="AE25" s="158"/>
      <c r="AF25" s="158"/>
      <c r="AG25" s="158"/>
      <c r="AH25" s="158"/>
      <c r="AI25" s="158"/>
      <c r="AJ25" s="159"/>
      <c r="AK25" s="151">
        <f>SUM(AT25:BT25)</f>
        <v>6262</v>
      </c>
      <c r="AL25" s="152"/>
      <c r="AM25" s="152"/>
      <c r="AN25" s="152"/>
      <c r="AO25" s="152"/>
      <c r="AP25" s="152"/>
      <c r="AQ25" s="152"/>
      <c r="AR25" s="152"/>
      <c r="AS25" s="162"/>
      <c r="AT25" s="160">
        <v>5820</v>
      </c>
      <c r="AU25" s="158"/>
      <c r="AV25" s="158"/>
      <c r="AW25" s="158"/>
      <c r="AX25" s="158"/>
      <c r="AY25" s="158"/>
      <c r="AZ25" s="158"/>
      <c r="BA25" s="158"/>
      <c r="BB25" s="158"/>
      <c r="BC25" s="160">
        <v>408</v>
      </c>
      <c r="BD25" s="158"/>
      <c r="BE25" s="158"/>
      <c r="BF25" s="158"/>
      <c r="BG25" s="158"/>
      <c r="BH25" s="158"/>
      <c r="BI25" s="158"/>
      <c r="BJ25" s="158"/>
      <c r="BK25" s="161"/>
      <c r="BL25" s="160">
        <v>34</v>
      </c>
      <c r="BM25" s="158"/>
      <c r="BN25" s="158"/>
      <c r="BO25" s="158"/>
      <c r="BP25" s="158"/>
      <c r="BQ25" s="158"/>
      <c r="BR25" s="158"/>
      <c r="BS25" s="158"/>
      <c r="BT25" s="159"/>
    </row>
    <row r="26" spans="1:72" s="13" customFormat="1" ht="16.5" customHeight="1" x14ac:dyDescent="0.4">
      <c r="A26" s="148" t="s">
        <v>25</v>
      </c>
      <c r="B26" s="115"/>
      <c r="C26" s="115"/>
      <c r="D26" s="115"/>
      <c r="E26" s="115"/>
      <c r="F26" s="115"/>
      <c r="G26" s="115"/>
      <c r="H26" s="115"/>
      <c r="I26" s="151">
        <f>SUM(P26:AC26)</f>
        <v>6620</v>
      </c>
      <c r="J26" s="152"/>
      <c r="K26" s="152"/>
      <c r="L26" s="152"/>
      <c r="M26" s="152"/>
      <c r="N26" s="152"/>
      <c r="O26" s="162"/>
      <c r="P26" s="153">
        <v>5478</v>
      </c>
      <c r="Q26" s="154"/>
      <c r="R26" s="154"/>
      <c r="S26" s="154"/>
      <c r="T26" s="154"/>
      <c r="U26" s="154"/>
      <c r="V26" s="155"/>
      <c r="W26" s="154">
        <v>1142</v>
      </c>
      <c r="X26" s="154"/>
      <c r="Y26" s="154"/>
      <c r="Z26" s="154"/>
      <c r="AA26" s="154"/>
      <c r="AB26" s="154"/>
      <c r="AC26" s="156"/>
      <c r="AD26" s="157">
        <v>5478</v>
      </c>
      <c r="AE26" s="158"/>
      <c r="AF26" s="158"/>
      <c r="AG26" s="158"/>
      <c r="AH26" s="158"/>
      <c r="AI26" s="158"/>
      <c r="AJ26" s="159"/>
      <c r="AK26" s="151">
        <f>SUM(AT26:BT26)</f>
        <v>6000</v>
      </c>
      <c r="AL26" s="152"/>
      <c r="AM26" s="152"/>
      <c r="AN26" s="152"/>
      <c r="AO26" s="152"/>
      <c r="AP26" s="152"/>
      <c r="AQ26" s="152"/>
      <c r="AR26" s="152"/>
      <c r="AS26" s="162"/>
      <c r="AT26" s="160">
        <v>5954</v>
      </c>
      <c r="AU26" s="158"/>
      <c r="AV26" s="158"/>
      <c r="AW26" s="158"/>
      <c r="AX26" s="158"/>
      <c r="AY26" s="158"/>
      <c r="AZ26" s="158"/>
      <c r="BA26" s="158"/>
      <c r="BB26" s="158"/>
      <c r="BC26" s="160">
        <v>44</v>
      </c>
      <c r="BD26" s="158"/>
      <c r="BE26" s="158"/>
      <c r="BF26" s="158"/>
      <c r="BG26" s="158"/>
      <c r="BH26" s="158"/>
      <c r="BI26" s="158"/>
      <c r="BJ26" s="158"/>
      <c r="BK26" s="161"/>
      <c r="BL26" s="160">
        <v>2</v>
      </c>
      <c r="BM26" s="158"/>
      <c r="BN26" s="158"/>
      <c r="BO26" s="158"/>
      <c r="BP26" s="158"/>
      <c r="BQ26" s="158"/>
      <c r="BR26" s="158"/>
      <c r="BS26" s="158"/>
      <c r="BT26" s="159"/>
    </row>
    <row r="27" spans="1:72" s="13" customFormat="1" ht="16.5" customHeight="1" x14ac:dyDescent="0.4">
      <c r="A27" s="148" t="s">
        <v>26</v>
      </c>
      <c r="B27" s="115"/>
      <c r="C27" s="115"/>
      <c r="D27" s="115"/>
      <c r="E27" s="115"/>
      <c r="F27" s="115"/>
      <c r="G27" s="115"/>
      <c r="H27" s="115"/>
      <c r="I27" s="151">
        <v>6518</v>
      </c>
      <c r="J27" s="152"/>
      <c r="K27" s="152"/>
      <c r="L27" s="152"/>
      <c r="M27" s="152"/>
      <c r="N27" s="152"/>
      <c r="O27" s="162"/>
      <c r="P27" s="153">
        <v>5380</v>
      </c>
      <c r="Q27" s="154"/>
      <c r="R27" s="154"/>
      <c r="S27" s="154"/>
      <c r="T27" s="154"/>
      <c r="U27" s="154"/>
      <c r="V27" s="155"/>
      <c r="W27" s="154">
        <v>1138</v>
      </c>
      <c r="X27" s="154"/>
      <c r="Y27" s="154"/>
      <c r="Z27" s="154"/>
      <c r="AA27" s="154"/>
      <c r="AB27" s="154"/>
      <c r="AC27" s="156"/>
      <c r="AD27" s="157">
        <v>5380</v>
      </c>
      <c r="AE27" s="158"/>
      <c r="AF27" s="158"/>
      <c r="AG27" s="158"/>
      <c r="AH27" s="158"/>
      <c r="AI27" s="158"/>
      <c r="AJ27" s="159"/>
      <c r="AK27" s="151">
        <v>5910</v>
      </c>
      <c r="AL27" s="152"/>
      <c r="AM27" s="152"/>
      <c r="AN27" s="152"/>
      <c r="AO27" s="152"/>
      <c r="AP27" s="152"/>
      <c r="AQ27" s="152"/>
      <c r="AR27" s="152"/>
      <c r="AS27" s="162"/>
      <c r="AT27" s="160">
        <v>5802</v>
      </c>
      <c r="AU27" s="158"/>
      <c r="AV27" s="158"/>
      <c r="AW27" s="158"/>
      <c r="AX27" s="158"/>
      <c r="AY27" s="158"/>
      <c r="AZ27" s="158"/>
      <c r="BA27" s="158"/>
      <c r="BB27" s="158"/>
      <c r="BC27" s="160">
        <v>103</v>
      </c>
      <c r="BD27" s="158"/>
      <c r="BE27" s="158"/>
      <c r="BF27" s="158"/>
      <c r="BG27" s="158"/>
      <c r="BH27" s="158"/>
      <c r="BI27" s="158"/>
      <c r="BJ27" s="158"/>
      <c r="BK27" s="161"/>
      <c r="BL27" s="160">
        <v>5</v>
      </c>
      <c r="BM27" s="158"/>
      <c r="BN27" s="158"/>
      <c r="BO27" s="158"/>
      <c r="BP27" s="158"/>
      <c r="BQ27" s="158"/>
      <c r="BR27" s="158"/>
      <c r="BS27" s="158"/>
      <c r="BT27" s="159"/>
    </row>
    <row r="28" spans="1:72" s="13" customFormat="1" ht="16.5" customHeight="1" x14ac:dyDescent="0.4">
      <c r="A28" s="163" t="s">
        <v>27</v>
      </c>
      <c r="B28" s="131"/>
      <c r="C28" s="131"/>
      <c r="D28" s="131"/>
      <c r="E28" s="131"/>
      <c r="F28" s="131"/>
      <c r="G28" s="131"/>
      <c r="H28" s="131"/>
      <c r="I28" s="164">
        <v>6598</v>
      </c>
      <c r="J28" s="165"/>
      <c r="K28" s="165"/>
      <c r="L28" s="165"/>
      <c r="M28" s="165"/>
      <c r="N28" s="165"/>
      <c r="O28" s="166"/>
      <c r="P28" s="167">
        <v>5459</v>
      </c>
      <c r="Q28" s="168"/>
      <c r="R28" s="168"/>
      <c r="S28" s="168"/>
      <c r="T28" s="168"/>
      <c r="U28" s="168"/>
      <c r="V28" s="169"/>
      <c r="W28" s="168">
        <v>1139</v>
      </c>
      <c r="X28" s="168"/>
      <c r="Y28" s="168"/>
      <c r="Z28" s="168"/>
      <c r="AA28" s="168"/>
      <c r="AB28" s="168"/>
      <c r="AC28" s="170"/>
      <c r="AD28" s="171">
        <v>5459</v>
      </c>
      <c r="AE28" s="172"/>
      <c r="AF28" s="172"/>
      <c r="AG28" s="172"/>
      <c r="AH28" s="172"/>
      <c r="AI28" s="172"/>
      <c r="AJ28" s="173"/>
      <c r="AK28" s="164">
        <v>5957</v>
      </c>
      <c r="AL28" s="165"/>
      <c r="AM28" s="165"/>
      <c r="AN28" s="165"/>
      <c r="AO28" s="165"/>
      <c r="AP28" s="165"/>
      <c r="AQ28" s="165"/>
      <c r="AR28" s="165"/>
      <c r="AS28" s="166"/>
      <c r="AT28" s="174">
        <v>5807</v>
      </c>
      <c r="AU28" s="172"/>
      <c r="AV28" s="172"/>
      <c r="AW28" s="172"/>
      <c r="AX28" s="172"/>
      <c r="AY28" s="172"/>
      <c r="AZ28" s="172"/>
      <c r="BA28" s="172"/>
      <c r="BB28" s="172"/>
      <c r="BC28" s="174">
        <v>145</v>
      </c>
      <c r="BD28" s="172"/>
      <c r="BE28" s="172"/>
      <c r="BF28" s="172"/>
      <c r="BG28" s="172"/>
      <c r="BH28" s="172"/>
      <c r="BI28" s="172"/>
      <c r="BJ28" s="172"/>
      <c r="BK28" s="175"/>
      <c r="BL28" s="174">
        <v>5</v>
      </c>
      <c r="BM28" s="172"/>
      <c r="BN28" s="172"/>
      <c r="BO28" s="172"/>
      <c r="BP28" s="172"/>
      <c r="BQ28" s="172"/>
      <c r="BR28" s="172"/>
      <c r="BS28" s="172"/>
      <c r="BT28" s="173"/>
    </row>
    <row r="29" spans="1:72" s="13" customFormat="1" ht="12" customHeight="1" x14ac:dyDescent="0.4">
      <c r="A29" s="176" t="s">
        <v>28</v>
      </c>
      <c r="B29" s="176"/>
      <c r="C29" s="176"/>
      <c r="D29" s="176"/>
      <c r="E29" s="176"/>
      <c r="F29" s="176"/>
      <c r="G29" s="176"/>
      <c r="H29" s="176"/>
    </row>
    <row r="30" spans="1:72" ht="9" customHeight="1" x14ac:dyDescent="0.4">
      <c r="A30" s="177"/>
    </row>
    <row r="31" spans="1:72" s="9" customFormat="1" ht="12" customHeight="1" x14ac:dyDescent="0.4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AJ31" s="10" t="s">
        <v>55</v>
      </c>
      <c r="AK31" s="9" t="s">
        <v>56</v>
      </c>
    </row>
    <row r="32" spans="1:72" s="13" customFormat="1" ht="11.45" customHeight="1" thickBot="1" x14ac:dyDescent="0.45">
      <c r="A32" s="98"/>
      <c r="B32" s="98"/>
      <c r="C32" s="98"/>
      <c r="D32" s="17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  <c r="Q32" s="99"/>
      <c r="BM32" s="102" t="s">
        <v>57</v>
      </c>
      <c r="BN32" s="102"/>
      <c r="BO32" s="102"/>
      <c r="BP32" s="102"/>
      <c r="BQ32" s="102"/>
      <c r="BR32" s="102"/>
      <c r="BS32" s="102"/>
      <c r="BT32" s="102"/>
    </row>
    <row r="33" spans="1:73" s="13" customFormat="1" ht="14.1" customHeight="1" x14ac:dyDescent="0.4">
      <c r="A33" s="103" t="s">
        <v>5</v>
      </c>
      <c r="B33" s="179"/>
      <c r="C33" s="179"/>
      <c r="D33" s="179"/>
      <c r="E33" s="179"/>
      <c r="F33" s="180"/>
      <c r="G33" s="181" t="s">
        <v>45</v>
      </c>
      <c r="H33" s="182"/>
      <c r="I33" s="182"/>
      <c r="J33" s="182"/>
      <c r="K33" s="182"/>
      <c r="L33" s="182"/>
      <c r="M33" s="182"/>
      <c r="N33" s="183"/>
      <c r="O33" s="184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6" t="s">
        <v>58</v>
      </c>
      <c r="AK33" s="185" t="s">
        <v>59</v>
      </c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7"/>
      <c r="BF33" s="103" t="s">
        <v>60</v>
      </c>
      <c r="BG33" s="179"/>
      <c r="BH33" s="179"/>
      <c r="BI33" s="179"/>
      <c r="BJ33" s="179"/>
      <c r="BK33" s="179"/>
      <c r="BL33" s="180"/>
      <c r="BM33" s="108" t="s">
        <v>61</v>
      </c>
      <c r="BN33" s="109"/>
      <c r="BO33" s="109"/>
      <c r="BP33" s="109"/>
      <c r="BQ33" s="109"/>
      <c r="BR33" s="109"/>
      <c r="BS33" s="109"/>
      <c r="BT33" s="110"/>
    </row>
    <row r="34" spans="1:73" s="13" customFormat="1" ht="12.95" customHeight="1" x14ac:dyDescent="0.4">
      <c r="A34" s="188"/>
      <c r="B34" s="121"/>
      <c r="C34" s="121"/>
      <c r="D34" s="121"/>
      <c r="E34" s="121"/>
      <c r="F34" s="189"/>
      <c r="G34" s="116"/>
      <c r="H34" s="125"/>
      <c r="I34" s="125"/>
      <c r="J34" s="125"/>
      <c r="K34" s="125"/>
      <c r="L34" s="125"/>
      <c r="M34" s="125"/>
      <c r="N34" s="190"/>
      <c r="O34" s="191" t="s">
        <v>62</v>
      </c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3"/>
      <c r="AD34" s="194" t="s">
        <v>63</v>
      </c>
      <c r="AE34" s="195"/>
      <c r="AF34" s="195"/>
      <c r="AG34" s="195"/>
      <c r="AH34" s="195"/>
      <c r="AI34" s="195"/>
      <c r="AJ34" s="196"/>
      <c r="AK34" s="194" t="s">
        <v>64</v>
      </c>
      <c r="AL34" s="195"/>
      <c r="AM34" s="195"/>
      <c r="AN34" s="195"/>
      <c r="AO34" s="195"/>
      <c r="AP34" s="195"/>
      <c r="AQ34" s="196"/>
      <c r="AR34" s="194" t="s">
        <v>65</v>
      </c>
      <c r="AS34" s="195"/>
      <c r="AT34" s="195"/>
      <c r="AU34" s="195"/>
      <c r="AV34" s="195"/>
      <c r="AW34" s="195"/>
      <c r="AX34" s="196"/>
      <c r="AY34" s="194" t="s">
        <v>66</v>
      </c>
      <c r="AZ34" s="195"/>
      <c r="BA34" s="195"/>
      <c r="BB34" s="195"/>
      <c r="BC34" s="195"/>
      <c r="BD34" s="195"/>
      <c r="BE34" s="196"/>
      <c r="BF34" s="188"/>
      <c r="BG34" s="121"/>
      <c r="BH34" s="121"/>
      <c r="BI34" s="121"/>
      <c r="BJ34" s="121"/>
      <c r="BK34" s="121"/>
      <c r="BL34" s="189"/>
      <c r="BM34" s="197"/>
      <c r="BN34" s="198"/>
      <c r="BO34" s="198"/>
      <c r="BP34" s="198"/>
      <c r="BQ34" s="198"/>
      <c r="BR34" s="198"/>
      <c r="BS34" s="198"/>
      <c r="BT34" s="199"/>
    </row>
    <row r="35" spans="1:73" s="13" customFormat="1" ht="12.95" customHeight="1" x14ac:dyDescent="0.4">
      <c r="A35" s="188"/>
      <c r="B35" s="121"/>
      <c r="C35" s="121"/>
      <c r="D35" s="121"/>
      <c r="E35" s="121"/>
      <c r="F35" s="189"/>
      <c r="G35" s="200"/>
      <c r="H35" s="201"/>
      <c r="I35" s="201"/>
      <c r="J35" s="201"/>
      <c r="K35" s="201"/>
      <c r="L35" s="201"/>
      <c r="M35" s="201"/>
      <c r="N35" s="202"/>
      <c r="O35" s="203" t="s">
        <v>67</v>
      </c>
      <c r="P35" s="204"/>
      <c r="Q35" s="204"/>
      <c r="R35" s="204"/>
      <c r="S35" s="204"/>
      <c r="T35" s="204"/>
      <c r="U35" s="204"/>
      <c r="V35" s="205"/>
      <c r="W35" s="203" t="s">
        <v>68</v>
      </c>
      <c r="X35" s="204"/>
      <c r="Y35" s="204"/>
      <c r="Z35" s="204"/>
      <c r="AA35" s="204"/>
      <c r="AB35" s="204"/>
      <c r="AC35" s="205"/>
      <c r="AD35" s="206"/>
      <c r="AE35" s="207"/>
      <c r="AF35" s="207"/>
      <c r="AG35" s="207"/>
      <c r="AH35" s="207"/>
      <c r="AI35" s="207"/>
      <c r="AJ35" s="208"/>
      <c r="AK35" s="206"/>
      <c r="AL35" s="207"/>
      <c r="AM35" s="207"/>
      <c r="AN35" s="207"/>
      <c r="AO35" s="207"/>
      <c r="AP35" s="207"/>
      <c r="AQ35" s="208"/>
      <c r="AR35" s="206"/>
      <c r="AS35" s="207"/>
      <c r="AT35" s="207"/>
      <c r="AU35" s="207"/>
      <c r="AV35" s="207"/>
      <c r="AW35" s="207"/>
      <c r="AX35" s="208"/>
      <c r="AY35" s="206"/>
      <c r="AZ35" s="207"/>
      <c r="BA35" s="207"/>
      <c r="BB35" s="207"/>
      <c r="BC35" s="207"/>
      <c r="BD35" s="207"/>
      <c r="BE35" s="208"/>
      <c r="BF35" s="206"/>
      <c r="BG35" s="207"/>
      <c r="BH35" s="207"/>
      <c r="BI35" s="207"/>
      <c r="BJ35" s="207"/>
      <c r="BK35" s="207"/>
      <c r="BL35" s="208"/>
      <c r="BM35" s="197"/>
      <c r="BN35" s="198"/>
      <c r="BO35" s="198"/>
      <c r="BP35" s="198"/>
      <c r="BQ35" s="198"/>
      <c r="BR35" s="198"/>
      <c r="BS35" s="198"/>
      <c r="BT35" s="199"/>
    </row>
    <row r="36" spans="1:73" s="13" customFormat="1" ht="12.95" customHeight="1" x14ac:dyDescent="0.4">
      <c r="A36" s="209"/>
      <c r="B36" s="136"/>
      <c r="C36" s="136"/>
      <c r="D36" s="136"/>
      <c r="E36" s="136"/>
      <c r="F36" s="36"/>
      <c r="G36" s="210" t="s">
        <v>69</v>
      </c>
      <c r="H36" s="211"/>
      <c r="I36" s="211"/>
      <c r="J36" s="211"/>
      <c r="K36" s="212" t="s">
        <v>70</v>
      </c>
      <c r="L36" s="213"/>
      <c r="M36" s="213"/>
      <c r="N36" s="214"/>
      <c r="O36" s="137" t="s">
        <v>69</v>
      </c>
      <c r="P36" s="143"/>
      <c r="Q36" s="143"/>
      <c r="R36" s="143"/>
      <c r="S36" s="144" t="s">
        <v>70</v>
      </c>
      <c r="T36" s="215"/>
      <c r="U36" s="215"/>
      <c r="V36" s="216"/>
      <c r="W36" s="137" t="s">
        <v>69</v>
      </c>
      <c r="X36" s="143"/>
      <c r="Y36" s="143"/>
      <c r="Z36" s="144" t="s">
        <v>70</v>
      </c>
      <c r="AA36" s="215"/>
      <c r="AB36" s="215"/>
      <c r="AC36" s="217"/>
      <c r="AD36" s="137" t="s">
        <v>69</v>
      </c>
      <c r="AE36" s="143"/>
      <c r="AF36" s="143"/>
      <c r="AG36" s="144" t="s">
        <v>70</v>
      </c>
      <c r="AH36" s="215"/>
      <c r="AI36" s="215"/>
      <c r="AJ36" s="216"/>
      <c r="AK36" s="137" t="s">
        <v>69</v>
      </c>
      <c r="AL36" s="143"/>
      <c r="AM36" s="143"/>
      <c r="AN36" s="144" t="s">
        <v>70</v>
      </c>
      <c r="AO36" s="215"/>
      <c r="AP36" s="215"/>
      <c r="AQ36" s="216"/>
      <c r="AR36" s="137" t="s">
        <v>69</v>
      </c>
      <c r="AS36" s="143"/>
      <c r="AT36" s="143"/>
      <c r="AU36" s="144" t="s">
        <v>70</v>
      </c>
      <c r="AV36" s="215"/>
      <c r="AW36" s="215"/>
      <c r="AX36" s="216"/>
      <c r="AY36" s="137" t="s">
        <v>69</v>
      </c>
      <c r="AZ36" s="143"/>
      <c r="BA36" s="143"/>
      <c r="BB36" s="144" t="s">
        <v>70</v>
      </c>
      <c r="BC36" s="215"/>
      <c r="BD36" s="215"/>
      <c r="BE36" s="216"/>
      <c r="BF36" s="137" t="s">
        <v>69</v>
      </c>
      <c r="BG36" s="143"/>
      <c r="BH36" s="143"/>
      <c r="BI36" s="144" t="s">
        <v>70</v>
      </c>
      <c r="BJ36" s="218"/>
      <c r="BK36" s="218"/>
      <c r="BL36" s="217"/>
      <c r="BM36" s="137"/>
      <c r="BN36" s="143"/>
      <c r="BO36" s="143"/>
      <c r="BP36" s="143"/>
      <c r="BQ36" s="143"/>
      <c r="BR36" s="143"/>
      <c r="BS36" s="143"/>
      <c r="BT36" s="219"/>
    </row>
    <row r="37" spans="1:73" s="13" customFormat="1" ht="16.5" customHeight="1" x14ac:dyDescent="0.4">
      <c r="A37" s="148" t="s">
        <v>23</v>
      </c>
      <c r="B37" s="220"/>
      <c r="C37" s="220"/>
      <c r="D37" s="220"/>
      <c r="E37" s="220"/>
      <c r="F37" s="220"/>
      <c r="G37" s="151">
        <v>17739</v>
      </c>
      <c r="H37" s="152"/>
      <c r="I37" s="152"/>
      <c r="J37" s="152"/>
      <c r="K37" s="221">
        <f>SUM(S37,Z37,AG37,AN37,AU37,BB37,BI37)</f>
        <v>5798</v>
      </c>
      <c r="L37" s="152"/>
      <c r="M37" s="152"/>
      <c r="N37" s="222"/>
      <c r="O37" s="157">
        <v>15913</v>
      </c>
      <c r="P37" s="158"/>
      <c r="Q37" s="158"/>
      <c r="R37" s="158"/>
      <c r="S37" s="160">
        <v>3749</v>
      </c>
      <c r="T37" s="158"/>
      <c r="U37" s="158"/>
      <c r="V37" s="159"/>
      <c r="W37" s="157">
        <v>1193</v>
      </c>
      <c r="X37" s="158"/>
      <c r="Y37" s="158"/>
      <c r="Z37" s="160">
        <v>942</v>
      </c>
      <c r="AA37" s="158"/>
      <c r="AB37" s="158"/>
      <c r="AC37" s="159"/>
      <c r="AD37" s="157">
        <v>1212</v>
      </c>
      <c r="AE37" s="158"/>
      <c r="AF37" s="158"/>
      <c r="AG37" s="160">
        <v>835</v>
      </c>
      <c r="AH37" s="158"/>
      <c r="AI37" s="158"/>
      <c r="AJ37" s="159"/>
      <c r="AK37" s="157">
        <v>90</v>
      </c>
      <c r="AL37" s="158"/>
      <c r="AM37" s="158"/>
      <c r="AN37" s="160">
        <v>26</v>
      </c>
      <c r="AO37" s="158"/>
      <c r="AP37" s="158"/>
      <c r="AQ37" s="159"/>
      <c r="AR37" s="157">
        <v>123</v>
      </c>
      <c r="AS37" s="158"/>
      <c r="AT37" s="158"/>
      <c r="AU37" s="160">
        <v>230</v>
      </c>
      <c r="AV37" s="158"/>
      <c r="AW37" s="158"/>
      <c r="AX37" s="159"/>
      <c r="AY37" s="157">
        <v>84</v>
      </c>
      <c r="AZ37" s="158"/>
      <c r="BA37" s="158"/>
      <c r="BB37" s="160">
        <v>5</v>
      </c>
      <c r="BC37" s="158"/>
      <c r="BD37" s="158"/>
      <c r="BE37" s="159"/>
      <c r="BF37" s="157">
        <v>96</v>
      </c>
      <c r="BG37" s="158"/>
      <c r="BH37" s="158"/>
      <c r="BI37" s="223">
        <v>11</v>
      </c>
      <c r="BJ37" s="224"/>
      <c r="BK37" s="224"/>
      <c r="BL37" s="225"/>
      <c r="BM37" s="157">
        <v>17698</v>
      </c>
      <c r="BN37" s="158"/>
      <c r="BO37" s="158"/>
      <c r="BP37" s="158"/>
      <c r="BQ37" s="158"/>
      <c r="BR37" s="158"/>
      <c r="BS37" s="158"/>
      <c r="BT37" s="159"/>
    </row>
    <row r="38" spans="1:73" s="13" customFormat="1" ht="16.5" customHeight="1" x14ac:dyDescent="0.4">
      <c r="A38" s="148" t="s">
        <v>24</v>
      </c>
      <c r="B38" s="149"/>
      <c r="C38" s="149"/>
      <c r="D38" s="149"/>
      <c r="E38" s="149"/>
      <c r="F38" s="149"/>
      <c r="G38" s="151">
        <v>18055</v>
      </c>
      <c r="H38" s="152"/>
      <c r="I38" s="152"/>
      <c r="J38" s="152"/>
      <c r="K38" s="221">
        <f>SUM(S38,Z38,AG38,AN38,AU38,BB38,BI38)</f>
        <v>5820</v>
      </c>
      <c r="L38" s="152"/>
      <c r="M38" s="152"/>
      <c r="N38" s="222"/>
      <c r="O38" s="157">
        <v>16168</v>
      </c>
      <c r="P38" s="158"/>
      <c r="Q38" s="158"/>
      <c r="R38" s="158"/>
      <c r="S38" s="160">
        <v>3766</v>
      </c>
      <c r="T38" s="158"/>
      <c r="U38" s="158"/>
      <c r="V38" s="159"/>
      <c r="W38" s="157">
        <v>1307</v>
      </c>
      <c r="X38" s="158"/>
      <c r="Y38" s="158"/>
      <c r="Z38" s="160">
        <v>956</v>
      </c>
      <c r="AA38" s="158"/>
      <c r="AB38" s="158"/>
      <c r="AC38" s="159"/>
      <c r="AD38" s="157">
        <v>1218</v>
      </c>
      <c r="AE38" s="158"/>
      <c r="AF38" s="158"/>
      <c r="AG38" s="160">
        <v>812</v>
      </c>
      <c r="AH38" s="158"/>
      <c r="AI38" s="158"/>
      <c r="AJ38" s="159"/>
      <c r="AK38" s="157">
        <v>81</v>
      </c>
      <c r="AL38" s="158"/>
      <c r="AM38" s="158"/>
      <c r="AN38" s="160">
        <v>28</v>
      </c>
      <c r="AO38" s="158"/>
      <c r="AP38" s="158"/>
      <c r="AQ38" s="159"/>
      <c r="AR38" s="157">
        <v>122</v>
      </c>
      <c r="AS38" s="158"/>
      <c r="AT38" s="158"/>
      <c r="AU38" s="160">
        <v>244</v>
      </c>
      <c r="AV38" s="158"/>
      <c r="AW38" s="158"/>
      <c r="AX38" s="159"/>
      <c r="AY38" s="157">
        <v>77</v>
      </c>
      <c r="AZ38" s="158"/>
      <c r="BA38" s="158"/>
      <c r="BB38" s="160">
        <v>10</v>
      </c>
      <c r="BC38" s="158"/>
      <c r="BD38" s="158"/>
      <c r="BE38" s="159"/>
      <c r="BF38" s="157">
        <v>99</v>
      </c>
      <c r="BG38" s="158"/>
      <c r="BH38" s="158"/>
      <c r="BI38" s="223">
        <v>4</v>
      </c>
      <c r="BJ38" s="224"/>
      <c r="BK38" s="224"/>
      <c r="BL38" s="225"/>
      <c r="BM38" s="157">
        <v>17904</v>
      </c>
      <c r="BN38" s="158"/>
      <c r="BO38" s="158"/>
      <c r="BP38" s="158"/>
      <c r="BQ38" s="158"/>
      <c r="BR38" s="158"/>
      <c r="BS38" s="158"/>
      <c r="BT38" s="159"/>
    </row>
    <row r="39" spans="1:73" s="13" customFormat="1" ht="16.5" customHeight="1" x14ac:dyDescent="0.4">
      <c r="A39" s="148" t="s">
        <v>25</v>
      </c>
      <c r="B39" s="149"/>
      <c r="C39" s="149"/>
      <c r="D39" s="149"/>
      <c r="E39" s="149"/>
      <c r="F39" s="149"/>
      <c r="G39" s="151">
        <f>O39+W39+AD39+AK39+AR39+AY39+BF39</f>
        <v>19397</v>
      </c>
      <c r="H39" s="152"/>
      <c r="I39" s="152"/>
      <c r="J39" s="152"/>
      <c r="K39" s="221">
        <f>SUM(S39,Z39,AG39,AN39,AU39,BB39,BI39)</f>
        <v>5954</v>
      </c>
      <c r="L39" s="152"/>
      <c r="M39" s="152"/>
      <c r="N39" s="222"/>
      <c r="O39" s="157">
        <v>16367</v>
      </c>
      <c r="P39" s="158"/>
      <c r="Q39" s="158"/>
      <c r="R39" s="158"/>
      <c r="S39" s="160">
        <v>3812</v>
      </c>
      <c r="T39" s="158"/>
      <c r="U39" s="158"/>
      <c r="V39" s="159"/>
      <c r="W39" s="157">
        <v>1416</v>
      </c>
      <c r="X39" s="158"/>
      <c r="Y39" s="158"/>
      <c r="Z39" s="160">
        <v>993</v>
      </c>
      <c r="AA39" s="158"/>
      <c r="AB39" s="158"/>
      <c r="AC39" s="159"/>
      <c r="AD39" s="157">
        <v>1239</v>
      </c>
      <c r="AE39" s="158"/>
      <c r="AF39" s="158"/>
      <c r="AG39" s="160">
        <v>862</v>
      </c>
      <c r="AH39" s="158"/>
      <c r="AI39" s="158"/>
      <c r="AJ39" s="159"/>
      <c r="AK39" s="157">
        <v>75</v>
      </c>
      <c r="AL39" s="158"/>
      <c r="AM39" s="158"/>
      <c r="AN39" s="160">
        <v>42</v>
      </c>
      <c r="AO39" s="158"/>
      <c r="AP39" s="158"/>
      <c r="AQ39" s="159"/>
      <c r="AR39" s="157">
        <v>124</v>
      </c>
      <c r="AS39" s="158"/>
      <c r="AT39" s="158"/>
      <c r="AU39" s="160">
        <v>225</v>
      </c>
      <c r="AV39" s="158"/>
      <c r="AW39" s="158"/>
      <c r="AX39" s="159"/>
      <c r="AY39" s="157">
        <v>77</v>
      </c>
      <c r="AZ39" s="158"/>
      <c r="BA39" s="158"/>
      <c r="BB39" s="160">
        <v>14</v>
      </c>
      <c r="BC39" s="158"/>
      <c r="BD39" s="158"/>
      <c r="BE39" s="159"/>
      <c r="BF39" s="157">
        <v>99</v>
      </c>
      <c r="BG39" s="158"/>
      <c r="BH39" s="158"/>
      <c r="BI39" s="223">
        <v>6</v>
      </c>
      <c r="BJ39" s="224"/>
      <c r="BK39" s="224"/>
      <c r="BL39" s="225"/>
      <c r="BM39" s="157">
        <v>18260</v>
      </c>
      <c r="BN39" s="158"/>
      <c r="BO39" s="158"/>
      <c r="BP39" s="158"/>
      <c r="BQ39" s="158"/>
      <c r="BR39" s="158"/>
      <c r="BS39" s="158"/>
      <c r="BT39" s="159"/>
    </row>
    <row r="40" spans="1:73" s="13" customFormat="1" ht="16.5" customHeight="1" x14ac:dyDescent="0.4">
      <c r="A40" s="148" t="s">
        <v>26</v>
      </c>
      <c r="B40" s="149"/>
      <c r="C40" s="149"/>
      <c r="D40" s="149"/>
      <c r="E40" s="149"/>
      <c r="F40" s="149"/>
      <c r="G40" s="151">
        <v>19368</v>
      </c>
      <c r="H40" s="152"/>
      <c r="I40" s="152"/>
      <c r="J40" s="152"/>
      <c r="K40" s="221">
        <v>5802</v>
      </c>
      <c r="L40" s="152"/>
      <c r="M40" s="152"/>
      <c r="N40" s="222"/>
      <c r="O40" s="157">
        <v>16341</v>
      </c>
      <c r="P40" s="158"/>
      <c r="Q40" s="158"/>
      <c r="R40" s="158"/>
      <c r="S40" s="160">
        <v>3747</v>
      </c>
      <c r="T40" s="158"/>
      <c r="U40" s="158"/>
      <c r="V40" s="159"/>
      <c r="W40" s="157">
        <v>1414</v>
      </c>
      <c r="X40" s="158"/>
      <c r="Y40" s="158"/>
      <c r="Z40" s="160">
        <v>986</v>
      </c>
      <c r="AA40" s="158"/>
      <c r="AB40" s="158"/>
      <c r="AC40" s="159"/>
      <c r="AD40" s="157">
        <v>1237</v>
      </c>
      <c r="AE40" s="158"/>
      <c r="AF40" s="158"/>
      <c r="AG40" s="160">
        <v>801</v>
      </c>
      <c r="AH40" s="158"/>
      <c r="AI40" s="158"/>
      <c r="AJ40" s="159"/>
      <c r="AK40" s="157">
        <v>75</v>
      </c>
      <c r="AL40" s="158"/>
      <c r="AM40" s="158"/>
      <c r="AN40" s="160">
        <v>33</v>
      </c>
      <c r="AO40" s="158"/>
      <c r="AP40" s="158"/>
      <c r="AQ40" s="159"/>
      <c r="AR40" s="157">
        <v>124</v>
      </c>
      <c r="AS40" s="158"/>
      <c r="AT40" s="158"/>
      <c r="AU40" s="160">
        <v>215</v>
      </c>
      <c r="AV40" s="158"/>
      <c r="AW40" s="158"/>
      <c r="AX40" s="159"/>
      <c r="AY40" s="157">
        <v>76</v>
      </c>
      <c r="AZ40" s="158"/>
      <c r="BA40" s="158"/>
      <c r="BB40" s="160">
        <v>15</v>
      </c>
      <c r="BC40" s="158"/>
      <c r="BD40" s="158"/>
      <c r="BE40" s="159"/>
      <c r="BF40" s="157">
        <v>101</v>
      </c>
      <c r="BG40" s="158"/>
      <c r="BH40" s="158"/>
      <c r="BI40" s="223">
        <v>5</v>
      </c>
      <c r="BJ40" s="224"/>
      <c r="BK40" s="224"/>
      <c r="BL40" s="225"/>
      <c r="BM40" s="157">
        <v>18239</v>
      </c>
      <c r="BN40" s="158"/>
      <c r="BO40" s="158"/>
      <c r="BP40" s="158"/>
      <c r="BQ40" s="158"/>
      <c r="BR40" s="158"/>
      <c r="BS40" s="158"/>
      <c r="BT40" s="159"/>
    </row>
    <row r="41" spans="1:73" s="13" customFormat="1" ht="16.5" customHeight="1" x14ac:dyDescent="0.4">
      <c r="A41" s="163" t="s">
        <v>27</v>
      </c>
      <c r="B41" s="226"/>
      <c r="C41" s="226"/>
      <c r="D41" s="226"/>
      <c r="E41" s="226"/>
      <c r="F41" s="226"/>
      <c r="G41" s="164">
        <v>19064</v>
      </c>
      <c r="H41" s="165"/>
      <c r="I41" s="165"/>
      <c r="J41" s="165"/>
      <c r="K41" s="227">
        <f>+AT28</f>
        <v>5807</v>
      </c>
      <c r="L41" s="165"/>
      <c r="M41" s="165"/>
      <c r="N41" s="228"/>
      <c r="O41" s="171">
        <v>15861</v>
      </c>
      <c r="P41" s="172"/>
      <c r="Q41" s="172"/>
      <c r="R41" s="172"/>
      <c r="S41" s="174">
        <v>3665</v>
      </c>
      <c r="T41" s="172"/>
      <c r="U41" s="172"/>
      <c r="V41" s="173"/>
      <c r="W41" s="171">
        <v>1616</v>
      </c>
      <c r="X41" s="172"/>
      <c r="Y41" s="172"/>
      <c r="Z41" s="174">
        <v>1055</v>
      </c>
      <c r="AA41" s="172"/>
      <c r="AB41" s="172"/>
      <c r="AC41" s="173"/>
      <c r="AD41" s="171">
        <v>1163</v>
      </c>
      <c r="AE41" s="172"/>
      <c r="AF41" s="172"/>
      <c r="AG41" s="174">
        <v>840</v>
      </c>
      <c r="AH41" s="172"/>
      <c r="AI41" s="172"/>
      <c r="AJ41" s="173"/>
      <c r="AK41" s="171">
        <v>74</v>
      </c>
      <c r="AL41" s="172"/>
      <c r="AM41" s="172"/>
      <c r="AN41" s="174">
        <v>31</v>
      </c>
      <c r="AO41" s="172"/>
      <c r="AP41" s="172"/>
      <c r="AQ41" s="173"/>
      <c r="AR41" s="171">
        <v>141</v>
      </c>
      <c r="AS41" s="172"/>
      <c r="AT41" s="172"/>
      <c r="AU41" s="174">
        <v>203</v>
      </c>
      <c r="AV41" s="172"/>
      <c r="AW41" s="172"/>
      <c r="AX41" s="173"/>
      <c r="AY41" s="171">
        <v>82</v>
      </c>
      <c r="AZ41" s="172"/>
      <c r="BA41" s="172"/>
      <c r="BB41" s="174">
        <v>13</v>
      </c>
      <c r="BC41" s="172"/>
      <c r="BD41" s="172"/>
      <c r="BE41" s="173"/>
      <c r="BF41" s="171">
        <v>105</v>
      </c>
      <c r="BG41" s="172"/>
      <c r="BH41" s="172"/>
      <c r="BI41" s="229">
        <v>0</v>
      </c>
      <c r="BJ41" s="230"/>
      <c r="BK41" s="230"/>
      <c r="BL41" s="231"/>
      <c r="BM41" s="171">
        <v>19064</v>
      </c>
      <c r="BN41" s="172"/>
      <c r="BO41" s="172"/>
      <c r="BP41" s="172"/>
      <c r="BQ41" s="172"/>
      <c r="BR41" s="172"/>
      <c r="BS41" s="172"/>
      <c r="BT41" s="173"/>
      <c r="BU41" s="232"/>
    </row>
    <row r="42" spans="1:73" s="13" customFormat="1" ht="12" customHeight="1" x14ac:dyDescent="0.4">
      <c r="A42" s="176" t="s">
        <v>28</v>
      </c>
      <c r="B42" s="176"/>
      <c r="C42" s="176"/>
      <c r="D42" s="176"/>
      <c r="E42" s="176"/>
      <c r="F42" s="176"/>
      <c r="G42" s="176"/>
      <c r="H42" s="176"/>
      <c r="BM42" s="233"/>
      <c r="BN42" s="233"/>
      <c r="BO42" s="233"/>
      <c r="BP42" s="233"/>
      <c r="BQ42" s="233"/>
      <c r="BR42" s="233"/>
      <c r="BS42" s="233"/>
      <c r="BT42" s="233"/>
      <c r="BU42" s="232"/>
    </row>
    <row r="43" spans="1:73" s="90" customFormat="1" ht="9.75" customHeight="1" x14ac:dyDescent="0.4">
      <c r="A43" s="234" t="s">
        <v>71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BU43" s="235"/>
    </row>
  </sheetData>
  <mergeCells count="297">
    <mergeCell ref="A42:H42"/>
    <mergeCell ref="BM42:BT42"/>
    <mergeCell ref="A43:AB43"/>
    <mergeCell ref="AU41:AX41"/>
    <mergeCell ref="AY41:BA41"/>
    <mergeCell ref="BB41:BE41"/>
    <mergeCell ref="BF41:BH41"/>
    <mergeCell ref="BI41:BL41"/>
    <mergeCell ref="BM41:BT41"/>
    <mergeCell ref="Z41:AC41"/>
    <mergeCell ref="AD41:AF41"/>
    <mergeCell ref="AG41:AJ41"/>
    <mergeCell ref="AK41:AM41"/>
    <mergeCell ref="AN41:AQ41"/>
    <mergeCell ref="AR41:AT41"/>
    <mergeCell ref="A41:F41"/>
    <mergeCell ref="G41:J41"/>
    <mergeCell ref="K41:N41"/>
    <mergeCell ref="O41:R41"/>
    <mergeCell ref="S41:V41"/>
    <mergeCell ref="W41:Y41"/>
    <mergeCell ref="AU40:AX40"/>
    <mergeCell ref="AY40:BA40"/>
    <mergeCell ref="BB40:BE40"/>
    <mergeCell ref="BF40:BH40"/>
    <mergeCell ref="BI40:BL40"/>
    <mergeCell ref="BM40:BT40"/>
    <mergeCell ref="Z40:AC40"/>
    <mergeCell ref="AD40:AF40"/>
    <mergeCell ref="AG40:AJ40"/>
    <mergeCell ref="AK40:AM40"/>
    <mergeCell ref="AN40:AQ40"/>
    <mergeCell ref="AR40:AT40"/>
    <mergeCell ref="A40:F40"/>
    <mergeCell ref="G40:J40"/>
    <mergeCell ref="K40:N40"/>
    <mergeCell ref="O40:R40"/>
    <mergeCell ref="S40:V40"/>
    <mergeCell ref="W40:Y40"/>
    <mergeCell ref="AU39:AX39"/>
    <mergeCell ref="AY39:BA39"/>
    <mergeCell ref="BB39:BE39"/>
    <mergeCell ref="BF39:BH39"/>
    <mergeCell ref="BI39:BL39"/>
    <mergeCell ref="BM39:BT39"/>
    <mergeCell ref="Z39:AC39"/>
    <mergeCell ref="AD39:AF39"/>
    <mergeCell ref="AG39:AJ39"/>
    <mergeCell ref="AK39:AM39"/>
    <mergeCell ref="AN39:AQ39"/>
    <mergeCell ref="AR39:AT39"/>
    <mergeCell ref="A39:F39"/>
    <mergeCell ref="G39:J39"/>
    <mergeCell ref="K39:N39"/>
    <mergeCell ref="O39:R39"/>
    <mergeCell ref="S39:V39"/>
    <mergeCell ref="W39:Y39"/>
    <mergeCell ref="AU38:AX38"/>
    <mergeCell ref="AY38:BA38"/>
    <mergeCell ref="BB38:BE38"/>
    <mergeCell ref="BF38:BH38"/>
    <mergeCell ref="BI38:BL38"/>
    <mergeCell ref="BM38:BT38"/>
    <mergeCell ref="Z38:AC38"/>
    <mergeCell ref="AD38:AF38"/>
    <mergeCell ref="AG38:AJ38"/>
    <mergeCell ref="AK38:AM38"/>
    <mergeCell ref="AN38:AQ38"/>
    <mergeCell ref="AR38:AT38"/>
    <mergeCell ref="A38:F38"/>
    <mergeCell ref="G38:J38"/>
    <mergeCell ref="K38:N38"/>
    <mergeCell ref="O38:R38"/>
    <mergeCell ref="S38:V38"/>
    <mergeCell ref="W38:Y38"/>
    <mergeCell ref="AU37:AX37"/>
    <mergeCell ref="AY37:BA37"/>
    <mergeCell ref="BB37:BE37"/>
    <mergeCell ref="BF37:BH37"/>
    <mergeCell ref="BI37:BL37"/>
    <mergeCell ref="BM37:BT37"/>
    <mergeCell ref="Z37:AC37"/>
    <mergeCell ref="AD37:AF37"/>
    <mergeCell ref="AG37:AJ37"/>
    <mergeCell ref="AK37:AM37"/>
    <mergeCell ref="AN37:AQ37"/>
    <mergeCell ref="AR37:AT37"/>
    <mergeCell ref="AY36:BA36"/>
    <mergeCell ref="BB36:BE36"/>
    <mergeCell ref="BF36:BH36"/>
    <mergeCell ref="BI36:BL36"/>
    <mergeCell ref="A37:F37"/>
    <mergeCell ref="G37:J37"/>
    <mergeCell ref="K37:N37"/>
    <mergeCell ref="O37:R37"/>
    <mergeCell ref="S37:V37"/>
    <mergeCell ref="W37:Y37"/>
    <mergeCell ref="AD36:AF36"/>
    <mergeCell ref="AG36:AJ36"/>
    <mergeCell ref="AK36:AM36"/>
    <mergeCell ref="AN36:AQ36"/>
    <mergeCell ref="AR36:AT36"/>
    <mergeCell ref="AU36:AX36"/>
    <mergeCell ref="G36:J36"/>
    <mergeCell ref="K36:N36"/>
    <mergeCell ref="O36:R36"/>
    <mergeCell ref="S36:V36"/>
    <mergeCell ref="W36:Y36"/>
    <mergeCell ref="Z36:AC36"/>
    <mergeCell ref="AD34:AJ35"/>
    <mergeCell ref="AK34:AQ35"/>
    <mergeCell ref="AR34:AX35"/>
    <mergeCell ref="AY34:BE35"/>
    <mergeCell ref="O35:V35"/>
    <mergeCell ref="W35:AC35"/>
    <mergeCell ref="AT28:BB28"/>
    <mergeCell ref="BC28:BK28"/>
    <mergeCell ref="BL28:BT28"/>
    <mergeCell ref="A29:H29"/>
    <mergeCell ref="BM32:BT32"/>
    <mergeCell ref="A33:F36"/>
    <mergeCell ref="G33:N35"/>
    <mergeCell ref="BF33:BL35"/>
    <mergeCell ref="BM33:BT36"/>
    <mergeCell ref="O34:AC34"/>
    <mergeCell ref="A28:H28"/>
    <mergeCell ref="I28:O28"/>
    <mergeCell ref="P28:V28"/>
    <mergeCell ref="W28:AC28"/>
    <mergeCell ref="AD28:AJ28"/>
    <mergeCell ref="AK28:AS28"/>
    <mergeCell ref="BL26:BT26"/>
    <mergeCell ref="A27:H27"/>
    <mergeCell ref="I27:O27"/>
    <mergeCell ref="P27:V27"/>
    <mergeCell ref="W27:AC27"/>
    <mergeCell ref="AD27:AJ27"/>
    <mergeCell ref="AK27:AS27"/>
    <mergeCell ref="AT27:BB27"/>
    <mergeCell ref="BC27:BK27"/>
    <mergeCell ref="BL27:BT27"/>
    <mergeCell ref="BC25:BK25"/>
    <mergeCell ref="BL25:BT25"/>
    <mergeCell ref="A26:H26"/>
    <mergeCell ref="I26:O26"/>
    <mergeCell ref="P26:V26"/>
    <mergeCell ref="W26:AC26"/>
    <mergeCell ref="AD26:AJ26"/>
    <mergeCell ref="AK26:AS26"/>
    <mergeCell ref="AT26:BB26"/>
    <mergeCell ref="BC26:BK26"/>
    <mergeCell ref="AT24:BB24"/>
    <mergeCell ref="BC24:BK24"/>
    <mergeCell ref="BL24:BT24"/>
    <mergeCell ref="A25:H25"/>
    <mergeCell ref="I25:O25"/>
    <mergeCell ref="P25:V25"/>
    <mergeCell ref="W25:AC25"/>
    <mergeCell ref="AD25:AJ25"/>
    <mergeCell ref="AK25:AS25"/>
    <mergeCell ref="AT25:BB25"/>
    <mergeCell ref="A24:H24"/>
    <mergeCell ref="I24:O24"/>
    <mergeCell ref="P24:V24"/>
    <mergeCell ref="W24:AC24"/>
    <mergeCell ref="AD24:AJ24"/>
    <mergeCell ref="AK24:AS24"/>
    <mergeCell ref="P22:V23"/>
    <mergeCell ref="W22:AC22"/>
    <mergeCell ref="AK22:AS23"/>
    <mergeCell ref="AT22:BK22"/>
    <mergeCell ref="BL22:BT23"/>
    <mergeCell ref="W23:AC23"/>
    <mergeCell ref="AD23:AJ23"/>
    <mergeCell ref="AT23:BB23"/>
    <mergeCell ref="BC23:BK23"/>
    <mergeCell ref="AX16:AY17"/>
    <mergeCell ref="G17:K17"/>
    <mergeCell ref="V17:Z17"/>
    <mergeCell ref="AR17:AW17"/>
    <mergeCell ref="BP20:BT20"/>
    <mergeCell ref="A21:H23"/>
    <mergeCell ref="I21:AC21"/>
    <mergeCell ref="AD21:AJ22"/>
    <mergeCell ref="AK21:BT21"/>
    <mergeCell ref="I22:O23"/>
    <mergeCell ref="BQ13:BT13"/>
    <mergeCell ref="A14:I14"/>
    <mergeCell ref="A16:F17"/>
    <mergeCell ref="G16:K16"/>
    <mergeCell ref="L16:M17"/>
    <mergeCell ref="Q16:U17"/>
    <mergeCell ref="V16:Z16"/>
    <mergeCell ref="AA16:AB17"/>
    <mergeCell ref="AL16:AQ17"/>
    <mergeCell ref="AR16:AW16"/>
    <mergeCell ref="AK13:AP13"/>
    <mergeCell ref="AQ13:AV13"/>
    <mergeCell ref="AW13:BB13"/>
    <mergeCell ref="BC13:BH13"/>
    <mergeCell ref="BI13:BL13"/>
    <mergeCell ref="BM13:BP13"/>
    <mergeCell ref="BI12:BL12"/>
    <mergeCell ref="BM12:BP12"/>
    <mergeCell ref="BQ12:BT12"/>
    <mergeCell ref="A13:F13"/>
    <mergeCell ref="G13:K13"/>
    <mergeCell ref="L13:P13"/>
    <mergeCell ref="Q13:U13"/>
    <mergeCell ref="V13:Z13"/>
    <mergeCell ref="AA13:AE13"/>
    <mergeCell ref="AF13:AJ13"/>
    <mergeCell ref="AA12:AE12"/>
    <mergeCell ref="AF12:AJ12"/>
    <mergeCell ref="AK12:AP12"/>
    <mergeCell ref="AQ12:AV12"/>
    <mergeCell ref="AW12:BB12"/>
    <mergeCell ref="BC12:BH12"/>
    <mergeCell ref="AW11:BB11"/>
    <mergeCell ref="BC11:BH11"/>
    <mergeCell ref="BI11:BL11"/>
    <mergeCell ref="BM11:BP11"/>
    <mergeCell ref="BQ11:BT11"/>
    <mergeCell ref="A12:F12"/>
    <mergeCell ref="G12:K12"/>
    <mergeCell ref="L12:P12"/>
    <mergeCell ref="Q12:U12"/>
    <mergeCell ref="V12:Z12"/>
    <mergeCell ref="BQ10:BT10"/>
    <mergeCell ref="A11:F11"/>
    <mergeCell ref="G11:K11"/>
    <mergeCell ref="L11:P11"/>
    <mergeCell ref="Q11:U11"/>
    <mergeCell ref="V11:Z11"/>
    <mergeCell ref="AA11:AE11"/>
    <mergeCell ref="AF11:AJ11"/>
    <mergeCell ref="AK11:AP11"/>
    <mergeCell ref="AQ11:AV11"/>
    <mergeCell ref="AK10:AP10"/>
    <mergeCell ref="AQ10:AV10"/>
    <mergeCell ref="AW10:BB10"/>
    <mergeCell ref="BC10:BH10"/>
    <mergeCell ref="BI10:BL10"/>
    <mergeCell ref="BM10:BP10"/>
    <mergeCell ref="BI9:BL9"/>
    <mergeCell ref="BM9:BP9"/>
    <mergeCell ref="BQ9:BT9"/>
    <mergeCell ref="A10:F10"/>
    <mergeCell ref="G10:K10"/>
    <mergeCell ref="L10:P10"/>
    <mergeCell ref="Q10:U10"/>
    <mergeCell ref="V10:Z10"/>
    <mergeCell ref="AA10:AE10"/>
    <mergeCell ref="AF10:AJ10"/>
    <mergeCell ref="AA9:AE9"/>
    <mergeCell ref="AF9:AJ9"/>
    <mergeCell ref="AK9:AP9"/>
    <mergeCell ref="AQ9:AV9"/>
    <mergeCell ref="AW9:BB9"/>
    <mergeCell ref="BC9:BH9"/>
    <mergeCell ref="AW8:BB8"/>
    <mergeCell ref="BC8:BH8"/>
    <mergeCell ref="BI8:BL8"/>
    <mergeCell ref="BM8:BP8"/>
    <mergeCell ref="BQ8:BT8"/>
    <mergeCell ref="A9:F9"/>
    <mergeCell ref="G9:K9"/>
    <mergeCell ref="L9:P9"/>
    <mergeCell ref="Q9:U9"/>
    <mergeCell ref="V9:Z9"/>
    <mergeCell ref="AW7:BB7"/>
    <mergeCell ref="BC7:BH7"/>
    <mergeCell ref="BI7:BL7"/>
    <mergeCell ref="BM7:BP7"/>
    <mergeCell ref="BQ7:BT7"/>
    <mergeCell ref="G8:K8"/>
    <mergeCell ref="L8:P8"/>
    <mergeCell ref="Q8:U8"/>
    <mergeCell ref="V8:Z8"/>
    <mergeCell ref="AK8:AP8"/>
    <mergeCell ref="Q7:U7"/>
    <mergeCell ref="V7:Z7"/>
    <mergeCell ref="AA7:AE8"/>
    <mergeCell ref="AF7:AJ8"/>
    <mergeCell ref="AK7:AP7"/>
    <mergeCell ref="AQ7:AV7"/>
    <mergeCell ref="AQ8:AV8"/>
    <mergeCell ref="A1:D1"/>
    <mergeCell ref="BQ1:BT1"/>
    <mergeCell ref="A2:AJ2"/>
    <mergeCell ref="BC5:BT5"/>
    <mergeCell ref="A6:F8"/>
    <mergeCell ref="G6:AJ6"/>
    <mergeCell ref="AK6:BH6"/>
    <mergeCell ref="BI6:BT6"/>
    <mergeCell ref="G7:K7"/>
    <mergeCell ref="L7:P7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88" firstPageNumber="48" orientation="portrait" r:id="rId1"/>
  <headerFooter alignWithMargins="0"/>
  <colBreaks count="1" manualBreakCount="1">
    <brk id="36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1009F-7DB4-41D3-8B84-B9C88EA87AA4}">
  <sheetPr>
    <tabColor rgb="FF92D050"/>
  </sheetPr>
  <dimension ref="A1:CB27"/>
  <sheetViews>
    <sheetView showGridLines="0" view="pageBreakPreview" zoomScaleNormal="100" zoomScaleSheetLayoutView="100" workbookViewId="0">
      <selection activeCell="Q7" sqref="Q7:T7"/>
    </sheetView>
  </sheetViews>
  <sheetFormatPr defaultRowHeight="13.5" x14ac:dyDescent="0.4"/>
  <cols>
    <col min="1" max="3" width="1.25" style="6" customWidth="1"/>
    <col min="4" max="8" width="1.375" style="6" customWidth="1"/>
    <col min="9" max="10" width="1.625" style="6" customWidth="1"/>
    <col min="11" max="12" width="1.375" style="6" customWidth="1"/>
    <col min="13" max="13" width="1.625" style="6" customWidth="1"/>
    <col min="14" max="15" width="1.375" style="6" customWidth="1"/>
    <col min="16" max="17" width="1.625" style="6" customWidth="1"/>
    <col min="18" max="19" width="1.375" style="6" customWidth="1"/>
    <col min="20" max="21" width="1.625" style="6" customWidth="1"/>
    <col min="22" max="22" width="1.375" style="6" customWidth="1"/>
    <col min="23" max="26" width="1.625" style="6" customWidth="1"/>
    <col min="27" max="27" width="1.375" style="6" customWidth="1"/>
    <col min="28" max="33" width="1.625" style="6" customWidth="1"/>
    <col min="34" max="34" width="1.375" style="6" customWidth="1"/>
    <col min="35" max="37" width="1.625" style="6" customWidth="1"/>
    <col min="38" max="38" width="1.375" style="6" customWidth="1"/>
    <col min="39" max="42" width="1.625" style="6" customWidth="1"/>
    <col min="43" max="44" width="1.375" style="6" customWidth="1"/>
    <col min="45" max="45" width="1.625" style="6" customWidth="1"/>
    <col min="46" max="46" width="1.375" style="6" customWidth="1"/>
    <col min="47" max="49" width="1.625" style="6" customWidth="1"/>
    <col min="50" max="50" width="1.375" style="6" customWidth="1"/>
    <col min="51" max="51" width="1.5" style="6" customWidth="1"/>
    <col min="52" max="54" width="1.625" style="6" customWidth="1"/>
    <col min="55" max="55" width="1.375" style="6" customWidth="1"/>
    <col min="56" max="57" width="1.625" style="6" customWidth="1"/>
    <col min="58" max="58" width="1.375" style="6" customWidth="1"/>
    <col min="59" max="59" width="1.75" style="6" customWidth="1"/>
    <col min="60" max="60" width="1.375" style="6" customWidth="1"/>
    <col min="61" max="61" width="1.625" style="6" customWidth="1"/>
    <col min="62" max="64" width="1.375" style="6" customWidth="1"/>
    <col min="65" max="65" width="1.625" style="6" customWidth="1"/>
    <col min="66" max="66" width="1.375" style="6" customWidth="1"/>
    <col min="67" max="67" width="1.625" style="6" customWidth="1"/>
    <col min="68" max="69" width="1.375" style="6" customWidth="1"/>
    <col min="70" max="70" width="1.625" style="6" customWidth="1"/>
    <col min="71" max="73" width="1.375" style="6" customWidth="1"/>
    <col min="74" max="74" width="1.625" style="6" customWidth="1"/>
    <col min="75" max="76" width="1.375" style="6" customWidth="1"/>
    <col min="77" max="79" width="1.625" style="6" customWidth="1"/>
    <col min="80" max="80" width="1.375" style="6" customWidth="1"/>
    <col min="81" max="84" width="1.625" style="6" customWidth="1"/>
    <col min="85" max="16384" width="9" style="6"/>
  </cols>
  <sheetData>
    <row r="1" spans="1:80" s="2" customFormat="1" ht="9" customHeight="1" x14ac:dyDescent="0.4">
      <c r="A1" s="1" t="s">
        <v>0</v>
      </c>
      <c r="B1" s="1"/>
      <c r="C1" s="1"/>
      <c r="D1" s="1"/>
      <c r="E1" s="1"/>
      <c r="BY1" s="3" t="s">
        <v>0</v>
      </c>
      <c r="BZ1" s="3"/>
      <c r="CA1" s="3"/>
      <c r="CB1" s="3"/>
    </row>
    <row r="3" spans="1:80" s="9" customFormat="1" ht="12" customHeight="1" x14ac:dyDescent="0.4">
      <c r="AN3" s="10" t="s">
        <v>72</v>
      </c>
      <c r="AO3" s="9" t="s">
        <v>73</v>
      </c>
    </row>
    <row r="4" spans="1:80" s="13" customFormat="1" ht="11.85" customHeight="1" thickBot="1" x14ac:dyDescent="0.45">
      <c r="BR4" s="236" t="s">
        <v>74</v>
      </c>
      <c r="BS4" s="236"/>
      <c r="BT4" s="236"/>
      <c r="BU4" s="236"/>
      <c r="BV4" s="236"/>
      <c r="BW4" s="236"/>
      <c r="BX4" s="236"/>
      <c r="BY4" s="236"/>
      <c r="BZ4" s="236"/>
      <c r="CA4" s="236"/>
      <c r="CB4" s="236"/>
    </row>
    <row r="5" spans="1:80" s="13" customFormat="1" ht="18.95" customHeight="1" x14ac:dyDescent="0.4">
      <c r="A5" s="237" t="s">
        <v>5</v>
      </c>
      <c r="B5" s="238"/>
      <c r="C5" s="238"/>
      <c r="D5" s="238"/>
      <c r="E5" s="238"/>
      <c r="F5" s="238"/>
      <c r="G5" s="238"/>
      <c r="H5" s="239"/>
      <c r="I5" s="240" t="s">
        <v>75</v>
      </c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2"/>
      <c r="AG5" s="243"/>
      <c r="AH5" s="244"/>
      <c r="AI5" s="244"/>
      <c r="AJ5" s="244"/>
      <c r="AK5" s="244"/>
      <c r="AL5" s="244"/>
      <c r="AM5" s="244"/>
      <c r="AN5" s="245" t="s">
        <v>76</v>
      </c>
      <c r="AO5" s="246" t="s">
        <v>77</v>
      </c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7"/>
      <c r="BE5" s="248" t="s">
        <v>78</v>
      </c>
      <c r="BF5" s="249"/>
      <c r="BG5" s="249"/>
      <c r="BH5" s="250"/>
      <c r="BI5" s="240" t="s">
        <v>79</v>
      </c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2"/>
    </row>
    <row r="6" spans="1:80" s="13" customFormat="1" ht="40.5" customHeight="1" x14ac:dyDescent="0.4">
      <c r="A6" s="251"/>
      <c r="B6" s="252"/>
      <c r="C6" s="252"/>
      <c r="D6" s="252"/>
      <c r="E6" s="252"/>
      <c r="F6" s="252"/>
      <c r="G6" s="252"/>
      <c r="H6" s="253"/>
      <c r="I6" s="254" t="s">
        <v>80</v>
      </c>
      <c r="J6" s="255"/>
      <c r="K6" s="255"/>
      <c r="L6" s="256"/>
      <c r="M6" s="257" t="s">
        <v>81</v>
      </c>
      <c r="N6" s="258"/>
      <c r="O6" s="258"/>
      <c r="P6" s="259"/>
      <c r="Q6" s="260" t="s">
        <v>82</v>
      </c>
      <c r="R6" s="261"/>
      <c r="S6" s="261"/>
      <c r="T6" s="262"/>
      <c r="U6" s="257" t="s">
        <v>83</v>
      </c>
      <c r="V6" s="258"/>
      <c r="W6" s="258"/>
      <c r="X6" s="259"/>
      <c r="Y6" s="260" t="s">
        <v>84</v>
      </c>
      <c r="Z6" s="261"/>
      <c r="AA6" s="261"/>
      <c r="AB6" s="262"/>
      <c r="AC6" s="261" t="s">
        <v>70</v>
      </c>
      <c r="AD6" s="261"/>
      <c r="AE6" s="261"/>
      <c r="AF6" s="263"/>
      <c r="AG6" s="254" t="s">
        <v>85</v>
      </c>
      <c r="AH6" s="258"/>
      <c r="AI6" s="258"/>
      <c r="AJ6" s="259"/>
      <c r="AK6" s="257" t="s">
        <v>86</v>
      </c>
      <c r="AL6" s="258"/>
      <c r="AM6" s="258"/>
      <c r="AN6" s="259"/>
      <c r="AO6" s="257" t="s">
        <v>87</v>
      </c>
      <c r="AP6" s="258"/>
      <c r="AQ6" s="258"/>
      <c r="AR6" s="259"/>
      <c r="AS6" s="260" t="s">
        <v>84</v>
      </c>
      <c r="AT6" s="261"/>
      <c r="AU6" s="261"/>
      <c r="AV6" s="262"/>
      <c r="AW6" s="260" t="s">
        <v>70</v>
      </c>
      <c r="AX6" s="261"/>
      <c r="AY6" s="261"/>
      <c r="AZ6" s="262"/>
      <c r="BA6" s="261" t="s">
        <v>88</v>
      </c>
      <c r="BB6" s="261"/>
      <c r="BC6" s="261"/>
      <c r="BD6" s="263"/>
      <c r="BE6" s="264"/>
      <c r="BF6" s="265"/>
      <c r="BG6" s="265"/>
      <c r="BH6" s="266"/>
      <c r="BI6" s="267" t="s">
        <v>89</v>
      </c>
      <c r="BJ6" s="261"/>
      <c r="BK6" s="261"/>
      <c r="BL6" s="262"/>
      <c r="BM6" s="260" t="s">
        <v>90</v>
      </c>
      <c r="BN6" s="261"/>
      <c r="BO6" s="261"/>
      <c r="BP6" s="262"/>
      <c r="BQ6" s="260" t="s">
        <v>91</v>
      </c>
      <c r="BR6" s="261"/>
      <c r="BS6" s="261"/>
      <c r="BT6" s="262"/>
      <c r="BU6" s="260" t="s">
        <v>92</v>
      </c>
      <c r="BV6" s="261"/>
      <c r="BW6" s="261"/>
      <c r="BX6" s="262"/>
      <c r="BY6" s="261" t="s">
        <v>93</v>
      </c>
      <c r="BZ6" s="261"/>
      <c r="CA6" s="261"/>
      <c r="CB6" s="263"/>
    </row>
    <row r="7" spans="1:80" s="13" customFormat="1" ht="23.1" customHeight="1" x14ac:dyDescent="0.4">
      <c r="A7" s="268" t="s">
        <v>23</v>
      </c>
      <c r="B7" s="269"/>
      <c r="C7" s="269"/>
      <c r="D7" s="269"/>
      <c r="E7" s="269"/>
      <c r="F7" s="269"/>
      <c r="G7" s="269"/>
      <c r="H7" s="269"/>
      <c r="I7" s="270">
        <v>29400</v>
      </c>
      <c r="J7" s="271"/>
      <c r="K7" s="271"/>
      <c r="L7" s="272"/>
      <c r="M7" s="273">
        <v>22030</v>
      </c>
      <c r="N7" s="271"/>
      <c r="O7" s="271"/>
      <c r="P7" s="272"/>
      <c r="Q7" s="274" t="s">
        <v>94</v>
      </c>
      <c r="R7" s="275"/>
      <c r="S7" s="275"/>
      <c r="T7" s="276"/>
      <c r="U7" s="273">
        <v>16627</v>
      </c>
      <c r="V7" s="271"/>
      <c r="W7" s="271"/>
      <c r="X7" s="272"/>
      <c r="Y7" s="273">
        <v>16507</v>
      </c>
      <c r="Z7" s="271"/>
      <c r="AA7" s="271"/>
      <c r="AB7" s="272"/>
      <c r="AC7" s="271">
        <v>15882</v>
      </c>
      <c r="AD7" s="271"/>
      <c r="AE7" s="271"/>
      <c r="AF7" s="277"/>
      <c r="AG7" s="270">
        <v>525</v>
      </c>
      <c r="AH7" s="271"/>
      <c r="AI7" s="271"/>
      <c r="AJ7" s="272"/>
      <c r="AK7" s="273">
        <v>407</v>
      </c>
      <c r="AL7" s="271"/>
      <c r="AM7" s="271"/>
      <c r="AN7" s="272"/>
      <c r="AO7" s="273">
        <v>307</v>
      </c>
      <c r="AP7" s="271"/>
      <c r="AQ7" s="271"/>
      <c r="AR7" s="272"/>
      <c r="AS7" s="273">
        <v>305</v>
      </c>
      <c r="AT7" s="271"/>
      <c r="AU7" s="271"/>
      <c r="AV7" s="272"/>
      <c r="AW7" s="273">
        <v>293</v>
      </c>
      <c r="AX7" s="271"/>
      <c r="AY7" s="271"/>
      <c r="AZ7" s="272"/>
      <c r="BA7" s="271">
        <v>537</v>
      </c>
      <c r="BB7" s="271"/>
      <c r="BC7" s="271"/>
      <c r="BD7" s="277"/>
      <c r="BE7" s="270">
        <v>29100</v>
      </c>
      <c r="BF7" s="271"/>
      <c r="BG7" s="271"/>
      <c r="BH7" s="277"/>
      <c r="BI7" s="278">
        <v>75.7</v>
      </c>
      <c r="BJ7" s="279"/>
      <c r="BK7" s="279"/>
      <c r="BL7" s="280"/>
      <c r="BM7" s="281">
        <v>75.5</v>
      </c>
      <c r="BN7" s="279"/>
      <c r="BO7" s="279"/>
      <c r="BP7" s="280"/>
      <c r="BQ7" s="281">
        <v>99.3</v>
      </c>
      <c r="BR7" s="279"/>
      <c r="BS7" s="279"/>
      <c r="BT7" s="280"/>
      <c r="BU7" s="281">
        <v>95.5</v>
      </c>
      <c r="BV7" s="279"/>
      <c r="BW7" s="279"/>
      <c r="BX7" s="280"/>
      <c r="BY7" s="279">
        <v>88.7</v>
      </c>
      <c r="BZ7" s="279"/>
      <c r="CA7" s="279"/>
      <c r="CB7" s="282"/>
    </row>
    <row r="8" spans="1:80" s="13" customFormat="1" ht="23.1" customHeight="1" x14ac:dyDescent="0.4">
      <c r="A8" s="268">
        <v>28</v>
      </c>
      <c r="B8" s="269"/>
      <c r="C8" s="269"/>
      <c r="D8" s="269"/>
      <c r="E8" s="269"/>
      <c r="F8" s="269"/>
      <c r="G8" s="269"/>
      <c r="H8" s="269"/>
      <c r="I8" s="270">
        <v>29400</v>
      </c>
      <c r="J8" s="271"/>
      <c r="K8" s="271"/>
      <c r="L8" s="272"/>
      <c r="M8" s="273">
        <v>20040</v>
      </c>
      <c r="N8" s="271"/>
      <c r="O8" s="271"/>
      <c r="P8" s="272"/>
      <c r="Q8" s="274" t="s">
        <v>95</v>
      </c>
      <c r="R8" s="275"/>
      <c r="S8" s="275"/>
      <c r="T8" s="276"/>
      <c r="U8" s="273">
        <v>17156</v>
      </c>
      <c r="V8" s="271"/>
      <c r="W8" s="271"/>
      <c r="X8" s="272"/>
      <c r="Y8" s="273">
        <v>17063</v>
      </c>
      <c r="Z8" s="271"/>
      <c r="AA8" s="271"/>
      <c r="AB8" s="272"/>
      <c r="AC8" s="271">
        <v>15945</v>
      </c>
      <c r="AD8" s="271"/>
      <c r="AE8" s="271"/>
      <c r="AF8" s="277"/>
      <c r="AG8" s="270">
        <v>525</v>
      </c>
      <c r="AH8" s="271"/>
      <c r="AI8" s="271"/>
      <c r="AJ8" s="272"/>
      <c r="AK8" s="273">
        <v>368</v>
      </c>
      <c r="AL8" s="271"/>
      <c r="AM8" s="271"/>
      <c r="AN8" s="272"/>
      <c r="AO8" s="273">
        <v>315</v>
      </c>
      <c r="AP8" s="271"/>
      <c r="AQ8" s="271"/>
      <c r="AR8" s="272"/>
      <c r="AS8" s="273">
        <v>314</v>
      </c>
      <c r="AT8" s="271"/>
      <c r="AU8" s="271"/>
      <c r="AV8" s="272"/>
      <c r="AW8" s="273">
        <v>293</v>
      </c>
      <c r="AX8" s="271"/>
      <c r="AY8" s="271"/>
      <c r="AZ8" s="272"/>
      <c r="BA8" s="271">
        <v>535</v>
      </c>
      <c r="BB8" s="271"/>
      <c r="BC8" s="271"/>
      <c r="BD8" s="277"/>
      <c r="BE8" s="270">
        <v>29100</v>
      </c>
      <c r="BF8" s="271"/>
      <c r="BG8" s="271"/>
      <c r="BH8" s="277"/>
      <c r="BI8" s="278">
        <v>68.900000000000006</v>
      </c>
      <c r="BJ8" s="279"/>
      <c r="BK8" s="279"/>
      <c r="BL8" s="280"/>
      <c r="BM8" s="281">
        <v>85.6</v>
      </c>
      <c r="BN8" s="279"/>
      <c r="BO8" s="279"/>
      <c r="BP8" s="280"/>
      <c r="BQ8" s="281">
        <v>99.5</v>
      </c>
      <c r="BR8" s="279"/>
      <c r="BS8" s="279"/>
      <c r="BT8" s="280"/>
      <c r="BU8" s="281">
        <v>92.9</v>
      </c>
      <c r="BV8" s="279"/>
      <c r="BW8" s="279"/>
      <c r="BX8" s="280"/>
      <c r="BY8" s="279">
        <v>90.2</v>
      </c>
      <c r="BZ8" s="279"/>
      <c r="CA8" s="279"/>
      <c r="CB8" s="282"/>
    </row>
    <row r="9" spans="1:80" s="13" customFormat="1" ht="23.1" customHeight="1" x14ac:dyDescent="0.4">
      <c r="A9" s="268">
        <v>29</v>
      </c>
      <c r="B9" s="269"/>
      <c r="C9" s="269"/>
      <c r="D9" s="269"/>
      <c r="E9" s="269"/>
      <c r="F9" s="269"/>
      <c r="G9" s="269"/>
      <c r="H9" s="269"/>
      <c r="I9" s="270">
        <v>30300</v>
      </c>
      <c r="J9" s="271"/>
      <c r="K9" s="271"/>
      <c r="L9" s="272"/>
      <c r="M9" s="273">
        <v>25140</v>
      </c>
      <c r="N9" s="271"/>
      <c r="O9" s="271"/>
      <c r="P9" s="272"/>
      <c r="Q9" s="274" t="s">
        <v>96</v>
      </c>
      <c r="R9" s="275"/>
      <c r="S9" s="275"/>
      <c r="T9" s="276"/>
      <c r="U9" s="273">
        <v>16438</v>
      </c>
      <c r="V9" s="271"/>
      <c r="W9" s="271"/>
      <c r="X9" s="272"/>
      <c r="Y9" s="273">
        <v>16433</v>
      </c>
      <c r="Z9" s="271"/>
      <c r="AA9" s="271"/>
      <c r="AB9" s="272"/>
      <c r="AC9" s="271">
        <v>16312</v>
      </c>
      <c r="AD9" s="271"/>
      <c r="AE9" s="271"/>
      <c r="AF9" s="277"/>
      <c r="AG9" s="270">
        <v>497</v>
      </c>
      <c r="AH9" s="271"/>
      <c r="AI9" s="271"/>
      <c r="AJ9" s="272"/>
      <c r="AK9" s="273">
        <v>458</v>
      </c>
      <c r="AL9" s="271"/>
      <c r="AM9" s="271"/>
      <c r="AN9" s="272"/>
      <c r="AO9" s="273">
        <v>299</v>
      </c>
      <c r="AP9" s="271"/>
      <c r="AQ9" s="271"/>
      <c r="AR9" s="272"/>
      <c r="AS9" s="273">
        <v>299</v>
      </c>
      <c r="AT9" s="271"/>
      <c r="AU9" s="271"/>
      <c r="AV9" s="272"/>
      <c r="AW9" s="273">
        <v>297</v>
      </c>
      <c r="AX9" s="271"/>
      <c r="AY9" s="271"/>
      <c r="AZ9" s="272"/>
      <c r="BA9" s="271">
        <v>575</v>
      </c>
      <c r="BB9" s="271"/>
      <c r="BC9" s="271"/>
      <c r="BD9" s="277"/>
      <c r="BE9" s="270">
        <v>31600</v>
      </c>
      <c r="BF9" s="271"/>
      <c r="BG9" s="271"/>
      <c r="BH9" s="277"/>
      <c r="BI9" s="278">
        <v>79.556962025316452</v>
      </c>
      <c r="BJ9" s="279"/>
      <c r="BK9" s="279"/>
      <c r="BL9" s="280"/>
      <c r="BM9" s="281">
        <v>65.385839299920448</v>
      </c>
      <c r="BN9" s="279"/>
      <c r="BO9" s="279"/>
      <c r="BP9" s="280"/>
      <c r="BQ9" s="281">
        <v>99.969582674291274</v>
      </c>
      <c r="BR9" s="279"/>
      <c r="BS9" s="279"/>
      <c r="BT9" s="280"/>
      <c r="BU9" s="281">
        <v>99.233483392140172</v>
      </c>
      <c r="BV9" s="279"/>
      <c r="BW9" s="279"/>
      <c r="BX9" s="280"/>
      <c r="BY9" s="279">
        <v>90.6</v>
      </c>
      <c r="BZ9" s="279"/>
      <c r="CA9" s="279"/>
      <c r="CB9" s="282"/>
    </row>
    <row r="10" spans="1:80" s="13" customFormat="1" ht="23.1" customHeight="1" x14ac:dyDescent="0.4">
      <c r="A10" s="268">
        <v>30</v>
      </c>
      <c r="B10" s="269"/>
      <c r="C10" s="269"/>
      <c r="D10" s="269"/>
      <c r="E10" s="269"/>
      <c r="F10" s="269"/>
      <c r="G10" s="269"/>
      <c r="H10" s="269"/>
      <c r="I10" s="270">
        <v>30300</v>
      </c>
      <c r="J10" s="271"/>
      <c r="K10" s="271"/>
      <c r="L10" s="272"/>
      <c r="M10" s="273">
        <v>18040</v>
      </c>
      <c r="N10" s="271"/>
      <c r="O10" s="271"/>
      <c r="P10" s="272"/>
      <c r="Q10" s="274" t="s">
        <v>97</v>
      </c>
      <c r="R10" s="275"/>
      <c r="S10" s="275"/>
      <c r="T10" s="276"/>
      <c r="U10" s="273">
        <v>16192</v>
      </c>
      <c r="V10" s="271"/>
      <c r="W10" s="271"/>
      <c r="X10" s="272"/>
      <c r="Y10" s="273">
        <v>16178</v>
      </c>
      <c r="Z10" s="271"/>
      <c r="AA10" s="271"/>
      <c r="AB10" s="272"/>
      <c r="AC10" s="273">
        <v>15896</v>
      </c>
      <c r="AD10" s="271"/>
      <c r="AE10" s="271"/>
      <c r="AF10" s="277"/>
      <c r="AG10" s="270">
        <v>497</v>
      </c>
      <c r="AH10" s="271"/>
      <c r="AI10" s="271"/>
      <c r="AJ10" s="272"/>
      <c r="AK10" s="273">
        <v>326</v>
      </c>
      <c r="AL10" s="271"/>
      <c r="AM10" s="271"/>
      <c r="AN10" s="272"/>
      <c r="AO10" s="273">
        <v>293</v>
      </c>
      <c r="AP10" s="271"/>
      <c r="AQ10" s="271"/>
      <c r="AR10" s="272"/>
      <c r="AS10" s="273">
        <v>293</v>
      </c>
      <c r="AT10" s="271"/>
      <c r="AU10" s="271"/>
      <c r="AV10" s="272"/>
      <c r="AW10" s="273">
        <v>288</v>
      </c>
      <c r="AX10" s="271"/>
      <c r="AY10" s="271"/>
      <c r="AZ10" s="272"/>
      <c r="BA10" s="273">
        <v>572</v>
      </c>
      <c r="BB10" s="271"/>
      <c r="BC10" s="271"/>
      <c r="BD10" s="277"/>
      <c r="BE10" s="270">
        <v>31600</v>
      </c>
      <c r="BF10" s="271"/>
      <c r="BG10" s="271"/>
      <c r="BH10" s="277"/>
      <c r="BI10" s="278">
        <v>57.1</v>
      </c>
      <c r="BJ10" s="279"/>
      <c r="BK10" s="279"/>
      <c r="BL10" s="280"/>
      <c r="BM10" s="281">
        <v>89.8</v>
      </c>
      <c r="BN10" s="279"/>
      <c r="BO10" s="279"/>
      <c r="BP10" s="280"/>
      <c r="BQ10" s="281">
        <v>99.9</v>
      </c>
      <c r="BR10" s="279"/>
      <c r="BS10" s="279"/>
      <c r="BT10" s="280"/>
      <c r="BU10" s="281">
        <v>98.2</v>
      </c>
      <c r="BV10" s="279"/>
      <c r="BW10" s="279"/>
      <c r="BX10" s="280"/>
      <c r="BY10" s="281">
        <v>90.7</v>
      </c>
      <c r="BZ10" s="279"/>
      <c r="CA10" s="279"/>
      <c r="CB10" s="282"/>
    </row>
    <row r="11" spans="1:80" s="13" customFormat="1" ht="23.1" customHeight="1" x14ac:dyDescent="0.4">
      <c r="A11" s="251" t="s">
        <v>98</v>
      </c>
      <c r="B11" s="252"/>
      <c r="C11" s="252"/>
      <c r="D11" s="252"/>
      <c r="E11" s="252"/>
      <c r="F11" s="252"/>
      <c r="G11" s="252"/>
      <c r="H11" s="252"/>
      <c r="I11" s="283">
        <v>30300</v>
      </c>
      <c r="J11" s="284"/>
      <c r="K11" s="284"/>
      <c r="L11" s="285"/>
      <c r="M11" s="286">
        <v>17450</v>
      </c>
      <c r="N11" s="284"/>
      <c r="O11" s="284"/>
      <c r="P11" s="285"/>
      <c r="Q11" s="287" t="s">
        <v>99</v>
      </c>
      <c r="R11" s="288"/>
      <c r="S11" s="288"/>
      <c r="T11" s="289"/>
      <c r="U11" s="286">
        <v>16275</v>
      </c>
      <c r="V11" s="284"/>
      <c r="W11" s="284"/>
      <c r="X11" s="285"/>
      <c r="Y11" s="286">
        <v>16262</v>
      </c>
      <c r="Z11" s="284"/>
      <c r="AA11" s="284"/>
      <c r="AB11" s="285"/>
      <c r="AC11" s="284">
        <v>15867</v>
      </c>
      <c r="AD11" s="284"/>
      <c r="AE11" s="284"/>
      <c r="AF11" s="290"/>
      <c r="AG11" s="283">
        <v>497</v>
      </c>
      <c r="AH11" s="284"/>
      <c r="AI11" s="284"/>
      <c r="AJ11" s="285"/>
      <c r="AK11" s="286">
        <v>314</v>
      </c>
      <c r="AL11" s="284"/>
      <c r="AM11" s="284"/>
      <c r="AN11" s="285"/>
      <c r="AO11" s="286">
        <v>291</v>
      </c>
      <c r="AP11" s="284"/>
      <c r="AQ11" s="284"/>
      <c r="AR11" s="285"/>
      <c r="AS11" s="286">
        <v>291</v>
      </c>
      <c r="AT11" s="284"/>
      <c r="AU11" s="284"/>
      <c r="AV11" s="285"/>
      <c r="AW11" s="286">
        <v>284</v>
      </c>
      <c r="AX11" s="284"/>
      <c r="AY11" s="284"/>
      <c r="AZ11" s="285"/>
      <c r="BA11" s="284">
        <v>565</v>
      </c>
      <c r="BB11" s="284"/>
      <c r="BC11" s="284"/>
      <c r="BD11" s="290"/>
      <c r="BE11" s="283">
        <v>31600</v>
      </c>
      <c r="BF11" s="284"/>
      <c r="BG11" s="284"/>
      <c r="BH11" s="290"/>
      <c r="BI11" s="291">
        <v>55.2</v>
      </c>
      <c r="BJ11" s="292"/>
      <c r="BK11" s="292"/>
      <c r="BL11" s="293"/>
      <c r="BM11" s="294">
        <v>93.3</v>
      </c>
      <c r="BN11" s="292"/>
      <c r="BO11" s="292"/>
      <c r="BP11" s="293"/>
      <c r="BQ11" s="294">
        <v>99.9</v>
      </c>
      <c r="BR11" s="292"/>
      <c r="BS11" s="292"/>
      <c r="BT11" s="293"/>
      <c r="BU11" s="294">
        <v>97.5</v>
      </c>
      <c r="BV11" s="292"/>
      <c r="BW11" s="292"/>
      <c r="BX11" s="293"/>
      <c r="BY11" s="292">
        <v>90.3</v>
      </c>
      <c r="BZ11" s="292"/>
      <c r="CA11" s="292"/>
      <c r="CB11" s="295"/>
    </row>
    <row r="12" spans="1:80" s="13" customFormat="1" ht="12" customHeight="1" x14ac:dyDescent="0.4">
      <c r="A12" s="296" t="s">
        <v>28</v>
      </c>
      <c r="B12" s="296"/>
      <c r="C12" s="296"/>
      <c r="D12" s="296"/>
      <c r="E12" s="296"/>
      <c r="F12" s="296"/>
      <c r="G12" s="296"/>
      <c r="H12" s="296"/>
      <c r="I12" s="296"/>
    </row>
    <row r="13" spans="1:80" s="90" customFormat="1" ht="9.75" customHeight="1" x14ac:dyDescent="0.4">
      <c r="A13" s="297" t="s">
        <v>100</v>
      </c>
      <c r="D13" s="298" t="s">
        <v>101</v>
      </c>
      <c r="E13" s="298"/>
      <c r="F13" s="298"/>
      <c r="G13" s="298"/>
      <c r="H13" s="298"/>
      <c r="I13" s="299" t="s">
        <v>102</v>
      </c>
      <c r="J13" s="299"/>
      <c r="K13" s="299"/>
      <c r="L13" s="299"/>
      <c r="M13" s="299"/>
      <c r="N13" s="299"/>
      <c r="O13" s="300" t="s">
        <v>31</v>
      </c>
      <c r="P13" s="300"/>
      <c r="Q13" s="301"/>
      <c r="U13" s="298" t="s">
        <v>103</v>
      </c>
      <c r="V13" s="298"/>
      <c r="W13" s="298"/>
      <c r="X13" s="298"/>
      <c r="Y13" s="299" t="s">
        <v>104</v>
      </c>
      <c r="Z13" s="299"/>
      <c r="AA13" s="299"/>
      <c r="AB13" s="299"/>
      <c r="AC13" s="299"/>
      <c r="AD13" s="299"/>
      <c r="AE13" s="300" t="s">
        <v>31</v>
      </c>
      <c r="AF13" s="300"/>
      <c r="AG13" s="301"/>
      <c r="AO13" s="298" t="s">
        <v>105</v>
      </c>
      <c r="AP13" s="298"/>
      <c r="AQ13" s="298"/>
      <c r="AR13" s="298"/>
      <c r="AS13" s="299" t="s">
        <v>106</v>
      </c>
      <c r="AT13" s="299"/>
      <c r="AU13" s="299"/>
      <c r="AV13" s="299"/>
      <c r="AW13" s="299"/>
      <c r="AX13" s="299"/>
      <c r="AY13" s="299"/>
      <c r="AZ13" s="300" t="s">
        <v>31</v>
      </c>
      <c r="BA13" s="300"/>
      <c r="BB13" s="300"/>
      <c r="BE13" s="298" t="s">
        <v>107</v>
      </c>
      <c r="BF13" s="298"/>
      <c r="BG13" s="298"/>
      <c r="BH13" s="298"/>
      <c r="BI13" s="298"/>
      <c r="BJ13" s="299" t="s">
        <v>108</v>
      </c>
      <c r="BK13" s="299"/>
      <c r="BL13" s="299"/>
      <c r="BM13" s="299"/>
      <c r="BN13" s="299"/>
      <c r="BO13" s="300" t="s">
        <v>31</v>
      </c>
      <c r="BP13" s="300"/>
      <c r="BQ13" s="300"/>
    </row>
    <row r="14" spans="1:80" s="90" customFormat="1" ht="9.75" x14ac:dyDescent="0.4">
      <c r="D14" s="298"/>
      <c r="E14" s="298"/>
      <c r="F14" s="298"/>
      <c r="G14" s="298"/>
      <c r="H14" s="298"/>
      <c r="I14" s="302" t="s">
        <v>88</v>
      </c>
      <c r="J14" s="302"/>
      <c r="K14" s="302"/>
      <c r="L14" s="302"/>
      <c r="M14" s="302"/>
      <c r="N14" s="302"/>
      <c r="O14" s="300"/>
      <c r="P14" s="300"/>
      <c r="Q14" s="301"/>
      <c r="U14" s="298"/>
      <c r="V14" s="298"/>
      <c r="W14" s="298"/>
      <c r="X14" s="298"/>
      <c r="Y14" s="302" t="s">
        <v>102</v>
      </c>
      <c r="Z14" s="302"/>
      <c r="AA14" s="302"/>
      <c r="AB14" s="302"/>
      <c r="AC14" s="302"/>
      <c r="AD14" s="302"/>
      <c r="AE14" s="300"/>
      <c r="AF14" s="300"/>
      <c r="AG14" s="301"/>
      <c r="AO14" s="298"/>
      <c r="AP14" s="298"/>
      <c r="AQ14" s="298"/>
      <c r="AR14" s="298"/>
      <c r="AS14" s="302" t="s">
        <v>109</v>
      </c>
      <c r="AT14" s="302"/>
      <c r="AU14" s="302"/>
      <c r="AV14" s="302"/>
      <c r="AW14" s="302"/>
      <c r="AX14" s="302"/>
      <c r="AY14" s="302"/>
      <c r="AZ14" s="300"/>
      <c r="BA14" s="300"/>
      <c r="BB14" s="300"/>
      <c r="BE14" s="298"/>
      <c r="BF14" s="298"/>
      <c r="BG14" s="298"/>
      <c r="BH14" s="298"/>
      <c r="BI14" s="298"/>
      <c r="BJ14" s="302" t="s">
        <v>110</v>
      </c>
      <c r="BK14" s="302"/>
      <c r="BL14" s="302"/>
      <c r="BM14" s="302"/>
      <c r="BN14" s="302"/>
      <c r="BO14" s="300"/>
      <c r="BP14" s="300"/>
      <c r="BQ14" s="300"/>
    </row>
    <row r="15" spans="1:80" s="90" customFormat="1" ht="9.75" x14ac:dyDescent="0.4">
      <c r="E15" s="297"/>
      <c r="I15" s="297"/>
      <c r="J15" s="297"/>
      <c r="O15" s="297"/>
    </row>
    <row r="16" spans="1:80" s="90" customFormat="1" ht="9.75" customHeight="1" x14ac:dyDescent="0.4">
      <c r="D16" s="298" t="s">
        <v>111</v>
      </c>
      <c r="E16" s="298"/>
      <c r="F16" s="298"/>
      <c r="G16" s="298"/>
      <c r="H16" s="298"/>
      <c r="I16" s="299" t="s">
        <v>112</v>
      </c>
      <c r="J16" s="299"/>
      <c r="K16" s="299"/>
      <c r="L16" s="299"/>
      <c r="M16" s="299"/>
      <c r="N16" s="299"/>
      <c r="O16" s="299"/>
      <c r="P16" s="300" t="s">
        <v>31</v>
      </c>
      <c r="Q16" s="300"/>
      <c r="R16" s="300"/>
    </row>
    <row r="17" spans="1:80" s="90" customFormat="1" ht="9.75" x14ac:dyDescent="0.4">
      <c r="D17" s="298"/>
      <c r="E17" s="298"/>
      <c r="F17" s="298"/>
      <c r="G17" s="298"/>
      <c r="H17" s="298"/>
      <c r="I17" s="302" t="s">
        <v>109</v>
      </c>
      <c r="J17" s="302"/>
      <c r="K17" s="302"/>
      <c r="L17" s="302"/>
      <c r="M17" s="302"/>
      <c r="N17" s="302"/>
      <c r="O17" s="302"/>
      <c r="P17" s="300"/>
      <c r="Q17" s="300"/>
      <c r="R17" s="300"/>
    </row>
    <row r="18" spans="1:80" ht="22.5" customHeight="1" x14ac:dyDescent="0.4">
      <c r="E18" s="303"/>
      <c r="F18" s="303"/>
      <c r="G18" s="303"/>
      <c r="H18" s="303"/>
      <c r="I18" s="304"/>
      <c r="J18" s="304"/>
      <c r="K18" s="304"/>
      <c r="L18" s="304"/>
      <c r="M18" s="304"/>
      <c r="N18" s="304"/>
      <c r="O18" s="305"/>
      <c r="P18" s="305"/>
    </row>
    <row r="19" spans="1:80" s="9" customFormat="1" ht="12" customHeight="1" x14ac:dyDescent="0.4">
      <c r="AN19" s="10" t="s">
        <v>113</v>
      </c>
      <c r="AO19" s="9" t="s">
        <v>114</v>
      </c>
    </row>
    <row r="20" spans="1:80" s="13" customFormat="1" ht="11.45" customHeight="1" thickBot="1" x14ac:dyDescent="0.45">
      <c r="BW20" s="236" t="s">
        <v>115</v>
      </c>
      <c r="BX20" s="236"/>
      <c r="BY20" s="236"/>
      <c r="BZ20" s="236"/>
      <c r="CA20" s="236"/>
      <c r="CB20" s="236"/>
    </row>
    <row r="21" spans="1:80" s="13" customFormat="1" ht="18.95" customHeight="1" x14ac:dyDescent="0.4">
      <c r="A21" s="240" t="s">
        <v>5</v>
      </c>
      <c r="B21" s="241"/>
      <c r="C21" s="241"/>
      <c r="D21" s="241"/>
      <c r="E21" s="241"/>
      <c r="F21" s="241"/>
      <c r="G21" s="241"/>
      <c r="H21" s="241"/>
      <c r="I21" s="241"/>
      <c r="J21" s="242"/>
      <c r="K21" s="306" t="s">
        <v>45</v>
      </c>
      <c r="L21" s="307"/>
      <c r="M21" s="307"/>
      <c r="N21" s="307"/>
      <c r="O21" s="307"/>
      <c r="P21" s="307"/>
      <c r="Q21" s="307"/>
      <c r="R21" s="307"/>
      <c r="S21" s="307"/>
      <c r="T21" s="308"/>
      <c r="U21" s="240" t="s">
        <v>116</v>
      </c>
      <c r="V21" s="241"/>
      <c r="W21" s="241"/>
      <c r="X21" s="241"/>
      <c r="Y21" s="242"/>
      <c r="Z21" s="240" t="s">
        <v>117</v>
      </c>
      <c r="AA21" s="241"/>
      <c r="AB21" s="241"/>
      <c r="AC21" s="241"/>
      <c r="AD21" s="242"/>
      <c r="AE21" s="240" t="s">
        <v>118</v>
      </c>
      <c r="AF21" s="241"/>
      <c r="AG21" s="241"/>
      <c r="AH21" s="241"/>
      <c r="AI21" s="242"/>
      <c r="AJ21" s="240" t="s">
        <v>119</v>
      </c>
      <c r="AK21" s="241"/>
      <c r="AL21" s="241"/>
      <c r="AM21" s="241"/>
      <c r="AN21" s="242"/>
      <c r="AO21" s="240" t="s">
        <v>120</v>
      </c>
      <c r="AP21" s="241"/>
      <c r="AQ21" s="241"/>
      <c r="AR21" s="241"/>
      <c r="AS21" s="242"/>
      <c r="AT21" s="240" t="s">
        <v>121</v>
      </c>
      <c r="AU21" s="241"/>
      <c r="AV21" s="241"/>
      <c r="AW21" s="241"/>
      <c r="AX21" s="242"/>
      <c r="AY21" s="240" t="s">
        <v>122</v>
      </c>
      <c r="AZ21" s="241"/>
      <c r="BA21" s="241"/>
      <c r="BB21" s="241"/>
      <c r="BC21" s="242"/>
      <c r="BD21" s="240" t="s">
        <v>123</v>
      </c>
      <c r="BE21" s="241"/>
      <c r="BF21" s="241"/>
      <c r="BG21" s="241"/>
      <c r="BH21" s="242"/>
      <c r="BI21" s="240" t="s">
        <v>124</v>
      </c>
      <c r="BJ21" s="241"/>
      <c r="BK21" s="241"/>
      <c r="BL21" s="241"/>
      <c r="BM21" s="242"/>
      <c r="BN21" s="240" t="s">
        <v>125</v>
      </c>
      <c r="BO21" s="241"/>
      <c r="BP21" s="241"/>
      <c r="BQ21" s="241"/>
      <c r="BR21" s="242"/>
      <c r="BS21" s="240" t="s">
        <v>126</v>
      </c>
      <c r="BT21" s="241"/>
      <c r="BU21" s="241"/>
      <c r="BV21" s="241"/>
      <c r="BW21" s="242"/>
      <c r="BX21" s="240" t="s">
        <v>127</v>
      </c>
      <c r="BY21" s="241"/>
      <c r="BZ21" s="241"/>
      <c r="CA21" s="241"/>
      <c r="CB21" s="242"/>
    </row>
    <row r="22" spans="1:80" s="13" customFormat="1" ht="23.1" customHeight="1" x14ac:dyDescent="0.4">
      <c r="A22" s="309" t="s">
        <v>23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1">
        <v>6069</v>
      </c>
      <c r="L22" s="312"/>
      <c r="M22" s="312"/>
      <c r="N22" s="312"/>
      <c r="O22" s="312"/>
      <c r="P22" s="312"/>
      <c r="Q22" s="312"/>
      <c r="R22" s="312"/>
      <c r="S22" s="312"/>
      <c r="T22" s="313"/>
      <c r="U22" s="270">
        <v>479</v>
      </c>
      <c r="V22" s="271"/>
      <c r="W22" s="271"/>
      <c r="X22" s="271"/>
      <c r="Y22" s="277"/>
      <c r="Z22" s="270">
        <v>496</v>
      </c>
      <c r="AA22" s="271"/>
      <c r="AB22" s="271"/>
      <c r="AC22" s="271"/>
      <c r="AD22" s="277"/>
      <c r="AE22" s="270">
        <v>485</v>
      </c>
      <c r="AF22" s="271"/>
      <c r="AG22" s="271"/>
      <c r="AH22" s="271"/>
      <c r="AI22" s="277"/>
      <c r="AJ22" s="270">
        <v>516</v>
      </c>
      <c r="AK22" s="271"/>
      <c r="AL22" s="271"/>
      <c r="AM22" s="271"/>
      <c r="AN22" s="277"/>
      <c r="AO22" s="270">
        <v>505</v>
      </c>
      <c r="AP22" s="271"/>
      <c r="AQ22" s="271"/>
      <c r="AR22" s="271"/>
      <c r="AS22" s="277"/>
      <c r="AT22" s="270">
        <v>482</v>
      </c>
      <c r="AU22" s="271"/>
      <c r="AV22" s="271"/>
      <c r="AW22" s="271"/>
      <c r="AX22" s="277"/>
      <c r="AY22" s="270">
        <v>523</v>
      </c>
      <c r="AZ22" s="271"/>
      <c r="BA22" s="271"/>
      <c r="BB22" s="271"/>
      <c r="BC22" s="277"/>
      <c r="BD22" s="270">
        <v>504</v>
      </c>
      <c r="BE22" s="271"/>
      <c r="BF22" s="271"/>
      <c r="BG22" s="271"/>
      <c r="BH22" s="277"/>
      <c r="BI22" s="270">
        <v>528</v>
      </c>
      <c r="BJ22" s="271"/>
      <c r="BK22" s="271"/>
      <c r="BL22" s="271"/>
      <c r="BM22" s="277"/>
      <c r="BN22" s="270">
        <v>529</v>
      </c>
      <c r="BO22" s="271"/>
      <c r="BP22" s="271"/>
      <c r="BQ22" s="271"/>
      <c r="BR22" s="277"/>
      <c r="BS22" s="270">
        <v>495</v>
      </c>
      <c r="BT22" s="271"/>
      <c r="BU22" s="271"/>
      <c r="BV22" s="271"/>
      <c r="BW22" s="277"/>
      <c r="BX22" s="270">
        <v>527</v>
      </c>
      <c r="BY22" s="271"/>
      <c r="BZ22" s="271"/>
      <c r="CA22" s="271"/>
      <c r="CB22" s="277"/>
    </row>
    <row r="23" spans="1:80" s="13" customFormat="1" ht="23.1" customHeight="1" x14ac:dyDescent="0.4">
      <c r="A23" s="309" t="s">
        <v>24</v>
      </c>
      <c r="B23" s="310"/>
      <c r="C23" s="310"/>
      <c r="D23" s="310"/>
      <c r="E23" s="310"/>
      <c r="F23" s="310"/>
      <c r="G23" s="310"/>
      <c r="H23" s="310"/>
      <c r="I23" s="310"/>
      <c r="J23" s="310"/>
      <c r="K23" s="311">
        <v>6262</v>
      </c>
      <c r="L23" s="312"/>
      <c r="M23" s="312"/>
      <c r="N23" s="312"/>
      <c r="O23" s="312"/>
      <c r="P23" s="312"/>
      <c r="Q23" s="312"/>
      <c r="R23" s="312"/>
      <c r="S23" s="312"/>
      <c r="T23" s="313"/>
      <c r="U23" s="270">
        <v>509</v>
      </c>
      <c r="V23" s="271"/>
      <c r="W23" s="271"/>
      <c r="X23" s="271"/>
      <c r="Y23" s="277"/>
      <c r="Z23" s="270">
        <v>527</v>
      </c>
      <c r="AA23" s="271"/>
      <c r="AB23" s="271"/>
      <c r="AC23" s="271"/>
      <c r="AD23" s="277"/>
      <c r="AE23" s="270">
        <v>517</v>
      </c>
      <c r="AF23" s="271"/>
      <c r="AG23" s="271"/>
      <c r="AH23" s="271"/>
      <c r="AI23" s="277"/>
      <c r="AJ23" s="270">
        <v>550</v>
      </c>
      <c r="AK23" s="271"/>
      <c r="AL23" s="271"/>
      <c r="AM23" s="271"/>
      <c r="AN23" s="277"/>
      <c r="AO23" s="270">
        <v>543</v>
      </c>
      <c r="AP23" s="271"/>
      <c r="AQ23" s="271"/>
      <c r="AR23" s="271"/>
      <c r="AS23" s="277"/>
      <c r="AT23" s="270">
        <v>518</v>
      </c>
      <c r="AU23" s="271"/>
      <c r="AV23" s="271"/>
      <c r="AW23" s="271"/>
      <c r="AX23" s="277"/>
      <c r="AY23" s="270">
        <v>528</v>
      </c>
      <c r="AZ23" s="271"/>
      <c r="BA23" s="271"/>
      <c r="BB23" s="271"/>
      <c r="BC23" s="277"/>
      <c r="BD23" s="270">
        <v>512</v>
      </c>
      <c r="BE23" s="271"/>
      <c r="BF23" s="271"/>
      <c r="BG23" s="271"/>
      <c r="BH23" s="277"/>
      <c r="BI23" s="270">
        <v>535</v>
      </c>
      <c r="BJ23" s="271"/>
      <c r="BK23" s="271"/>
      <c r="BL23" s="271"/>
      <c r="BM23" s="277"/>
      <c r="BN23" s="270">
        <v>532</v>
      </c>
      <c r="BO23" s="271"/>
      <c r="BP23" s="271"/>
      <c r="BQ23" s="271"/>
      <c r="BR23" s="277"/>
      <c r="BS23" s="270">
        <v>478</v>
      </c>
      <c r="BT23" s="271"/>
      <c r="BU23" s="271"/>
      <c r="BV23" s="271"/>
      <c r="BW23" s="277"/>
      <c r="BX23" s="270">
        <v>513</v>
      </c>
      <c r="BY23" s="271"/>
      <c r="BZ23" s="271"/>
      <c r="CA23" s="271"/>
      <c r="CB23" s="277"/>
    </row>
    <row r="24" spans="1:80" s="13" customFormat="1" ht="23.1" customHeight="1" x14ac:dyDescent="0.4">
      <c r="A24" s="309" t="s">
        <v>25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1">
        <v>6000</v>
      </c>
      <c r="L24" s="312"/>
      <c r="M24" s="312"/>
      <c r="N24" s="312"/>
      <c r="O24" s="312"/>
      <c r="P24" s="312"/>
      <c r="Q24" s="312"/>
      <c r="R24" s="312"/>
      <c r="S24" s="312"/>
      <c r="T24" s="313"/>
      <c r="U24" s="270">
        <v>476</v>
      </c>
      <c r="V24" s="271"/>
      <c r="W24" s="271"/>
      <c r="X24" s="271"/>
      <c r="Y24" s="277"/>
      <c r="Z24" s="270">
        <v>492</v>
      </c>
      <c r="AA24" s="271"/>
      <c r="AB24" s="271"/>
      <c r="AC24" s="271"/>
      <c r="AD24" s="277"/>
      <c r="AE24" s="270">
        <v>477</v>
      </c>
      <c r="AF24" s="271"/>
      <c r="AG24" s="271"/>
      <c r="AH24" s="271"/>
      <c r="AI24" s="277"/>
      <c r="AJ24" s="270">
        <v>507</v>
      </c>
      <c r="AK24" s="271"/>
      <c r="AL24" s="271"/>
      <c r="AM24" s="271"/>
      <c r="AN24" s="277"/>
      <c r="AO24" s="270">
        <v>491</v>
      </c>
      <c r="AP24" s="271"/>
      <c r="AQ24" s="271"/>
      <c r="AR24" s="271"/>
      <c r="AS24" s="277"/>
      <c r="AT24" s="270">
        <v>474</v>
      </c>
      <c r="AU24" s="271"/>
      <c r="AV24" s="271"/>
      <c r="AW24" s="271"/>
      <c r="AX24" s="277"/>
      <c r="AY24" s="270">
        <v>493</v>
      </c>
      <c r="AZ24" s="271"/>
      <c r="BA24" s="271"/>
      <c r="BB24" s="271"/>
      <c r="BC24" s="277"/>
      <c r="BD24" s="270">
        <v>484</v>
      </c>
      <c r="BE24" s="271"/>
      <c r="BF24" s="271"/>
      <c r="BG24" s="271"/>
      <c r="BH24" s="277"/>
      <c r="BI24" s="270">
        <v>507</v>
      </c>
      <c r="BJ24" s="271"/>
      <c r="BK24" s="271"/>
      <c r="BL24" s="271"/>
      <c r="BM24" s="277"/>
      <c r="BN24" s="270">
        <v>566</v>
      </c>
      <c r="BO24" s="271"/>
      <c r="BP24" s="271"/>
      <c r="BQ24" s="271"/>
      <c r="BR24" s="277"/>
      <c r="BS24" s="270">
        <v>534</v>
      </c>
      <c r="BT24" s="271"/>
      <c r="BU24" s="271"/>
      <c r="BV24" s="271"/>
      <c r="BW24" s="277"/>
      <c r="BX24" s="270">
        <v>499</v>
      </c>
      <c r="BY24" s="271"/>
      <c r="BZ24" s="271"/>
      <c r="CA24" s="271"/>
      <c r="CB24" s="277"/>
    </row>
    <row r="25" spans="1:80" s="13" customFormat="1" ht="23.1" customHeight="1" x14ac:dyDescent="0.4">
      <c r="A25" s="309" t="s">
        <v>26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1">
        <f>SUM(U25:CB25)</f>
        <v>5910</v>
      </c>
      <c r="L25" s="312"/>
      <c r="M25" s="312"/>
      <c r="N25" s="312"/>
      <c r="O25" s="312"/>
      <c r="P25" s="312"/>
      <c r="Q25" s="312"/>
      <c r="R25" s="312"/>
      <c r="S25" s="312"/>
      <c r="T25" s="313"/>
      <c r="U25" s="270">
        <v>483</v>
      </c>
      <c r="V25" s="271"/>
      <c r="W25" s="271"/>
      <c r="X25" s="271"/>
      <c r="Y25" s="277"/>
      <c r="Z25" s="270">
        <v>494</v>
      </c>
      <c r="AA25" s="271"/>
      <c r="AB25" s="271"/>
      <c r="AC25" s="271"/>
      <c r="AD25" s="277"/>
      <c r="AE25" s="270">
        <v>491</v>
      </c>
      <c r="AF25" s="271"/>
      <c r="AG25" s="271"/>
      <c r="AH25" s="271"/>
      <c r="AI25" s="277"/>
      <c r="AJ25" s="270">
        <v>528</v>
      </c>
      <c r="AK25" s="271"/>
      <c r="AL25" s="271"/>
      <c r="AM25" s="271"/>
      <c r="AN25" s="277"/>
      <c r="AO25" s="270">
        <v>502</v>
      </c>
      <c r="AP25" s="271"/>
      <c r="AQ25" s="271"/>
      <c r="AR25" s="271"/>
      <c r="AS25" s="277"/>
      <c r="AT25" s="270">
        <v>478</v>
      </c>
      <c r="AU25" s="271"/>
      <c r="AV25" s="271"/>
      <c r="AW25" s="271"/>
      <c r="AX25" s="277"/>
      <c r="AY25" s="270">
        <v>498</v>
      </c>
      <c r="AZ25" s="271"/>
      <c r="BA25" s="271"/>
      <c r="BB25" s="271"/>
      <c r="BC25" s="277"/>
      <c r="BD25" s="270">
        <v>483</v>
      </c>
      <c r="BE25" s="271"/>
      <c r="BF25" s="271"/>
      <c r="BG25" s="271"/>
      <c r="BH25" s="277"/>
      <c r="BI25" s="270">
        <v>507</v>
      </c>
      <c r="BJ25" s="271"/>
      <c r="BK25" s="271"/>
      <c r="BL25" s="271"/>
      <c r="BM25" s="277"/>
      <c r="BN25" s="270">
        <v>495</v>
      </c>
      <c r="BO25" s="271"/>
      <c r="BP25" s="271"/>
      <c r="BQ25" s="271"/>
      <c r="BR25" s="277"/>
      <c r="BS25" s="270">
        <v>454</v>
      </c>
      <c r="BT25" s="271"/>
      <c r="BU25" s="271"/>
      <c r="BV25" s="271"/>
      <c r="BW25" s="277"/>
      <c r="BX25" s="270">
        <v>497</v>
      </c>
      <c r="BY25" s="271"/>
      <c r="BZ25" s="271"/>
      <c r="CA25" s="271"/>
      <c r="CB25" s="277"/>
    </row>
    <row r="26" spans="1:80" s="13" customFormat="1" ht="23.1" customHeight="1" x14ac:dyDescent="0.4">
      <c r="A26" s="314" t="s">
        <v>27</v>
      </c>
      <c r="B26" s="315"/>
      <c r="C26" s="315"/>
      <c r="D26" s="315"/>
      <c r="E26" s="315"/>
      <c r="F26" s="315"/>
      <c r="G26" s="315"/>
      <c r="H26" s="315"/>
      <c r="I26" s="315"/>
      <c r="J26" s="315"/>
      <c r="K26" s="316">
        <f>SUM(U26:CB26)</f>
        <v>5957</v>
      </c>
      <c r="L26" s="317"/>
      <c r="M26" s="317"/>
      <c r="N26" s="317"/>
      <c r="O26" s="317"/>
      <c r="P26" s="317"/>
      <c r="Q26" s="317"/>
      <c r="R26" s="317"/>
      <c r="S26" s="317"/>
      <c r="T26" s="318"/>
      <c r="U26" s="283">
        <v>481</v>
      </c>
      <c r="V26" s="284"/>
      <c r="W26" s="284"/>
      <c r="X26" s="284"/>
      <c r="Y26" s="290"/>
      <c r="Z26" s="283">
        <v>502</v>
      </c>
      <c r="AA26" s="284"/>
      <c r="AB26" s="284"/>
      <c r="AC26" s="284"/>
      <c r="AD26" s="290"/>
      <c r="AE26" s="283">
        <v>483</v>
      </c>
      <c r="AF26" s="284"/>
      <c r="AG26" s="284"/>
      <c r="AH26" s="284"/>
      <c r="AI26" s="290"/>
      <c r="AJ26" s="283">
        <v>506</v>
      </c>
      <c r="AK26" s="284"/>
      <c r="AL26" s="284"/>
      <c r="AM26" s="284"/>
      <c r="AN26" s="290"/>
      <c r="AO26" s="283">
        <v>502</v>
      </c>
      <c r="AP26" s="284"/>
      <c r="AQ26" s="284"/>
      <c r="AR26" s="284"/>
      <c r="AS26" s="290"/>
      <c r="AT26" s="283">
        <v>489</v>
      </c>
      <c r="AU26" s="284"/>
      <c r="AV26" s="284"/>
      <c r="AW26" s="284"/>
      <c r="AX26" s="290"/>
      <c r="AY26" s="283">
        <v>507</v>
      </c>
      <c r="AZ26" s="284"/>
      <c r="BA26" s="284"/>
      <c r="BB26" s="284"/>
      <c r="BC26" s="290"/>
      <c r="BD26" s="283">
        <v>491</v>
      </c>
      <c r="BE26" s="284"/>
      <c r="BF26" s="284"/>
      <c r="BG26" s="284"/>
      <c r="BH26" s="290"/>
      <c r="BI26" s="283">
        <v>517</v>
      </c>
      <c r="BJ26" s="284"/>
      <c r="BK26" s="284"/>
      <c r="BL26" s="284"/>
      <c r="BM26" s="290"/>
      <c r="BN26" s="283">
        <v>498</v>
      </c>
      <c r="BO26" s="284"/>
      <c r="BP26" s="284"/>
      <c r="BQ26" s="284"/>
      <c r="BR26" s="290"/>
      <c r="BS26" s="283">
        <v>477</v>
      </c>
      <c r="BT26" s="284"/>
      <c r="BU26" s="284"/>
      <c r="BV26" s="284"/>
      <c r="BW26" s="290"/>
      <c r="BX26" s="283">
        <v>504</v>
      </c>
      <c r="BY26" s="284"/>
      <c r="BZ26" s="284"/>
      <c r="CA26" s="284"/>
      <c r="CB26" s="290"/>
    </row>
    <row r="27" spans="1:80" s="13" customFormat="1" ht="12" customHeight="1" x14ac:dyDescent="0.4">
      <c r="A27" s="296" t="s">
        <v>28</v>
      </c>
      <c r="B27" s="296"/>
      <c r="C27" s="296"/>
      <c r="D27" s="296"/>
      <c r="E27" s="296"/>
      <c r="F27" s="296"/>
      <c r="G27" s="296"/>
      <c r="H27" s="296"/>
      <c r="I27" s="296"/>
      <c r="J27" s="296"/>
    </row>
  </sheetData>
  <mergeCells count="226">
    <mergeCell ref="BD26:BH26"/>
    <mergeCell ref="BI26:BM26"/>
    <mergeCell ref="BN26:BR26"/>
    <mergeCell ref="BS26:BW26"/>
    <mergeCell ref="BX26:CB26"/>
    <mergeCell ref="A27:J27"/>
    <mergeCell ref="BX25:CB25"/>
    <mergeCell ref="A26:J26"/>
    <mergeCell ref="K26:T26"/>
    <mergeCell ref="U26:Y26"/>
    <mergeCell ref="Z26:AD26"/>
    <mergeCell ref="AE26:AI26"/>
    <mergeCell ref="AJ26:AN26"/>
    <mergeCell ref="AO26:AS26"/>
    <mergeCell ref="AT26:AX26"/>
    <mergeCell ref="AY26:BC26"/>
    <mergeCell ref="AT25:AX25"/>
    <mergeCell ref="AY25:BC25"/>
    <mergeCell ref="BD25:BH25"/>
    <mergeCell ref="BI25:BM25"/>
    <mergeCell ref="BN25:BR25"/>
    <mergeCell ref="BS25:BW25"/>
    <mergeCell ref="BN24:BR24"/>
    <mergeCell ref="BS24:BW24"/>
    <mergeCell ref="BX24:CB24"/>
    <mergeCell ref="A25:J25"/>
    <mergeCell ref="K25:T25"/>
    <mergeCell ref="U25:Y25"/>
    <mergeCell ref="Z25:AD25"/>
    <mergeCell ref="AE25:AI25"/>
    <mergeCell ref="AJ25:AN25"/>
    <mergeCell ref="AO25:AS25"/>
    <mergeCell ref="AJ24:AN24"/>
    <mergeCell ref="AO24:AS24"/>
    <mergeCell ref="AT24:AX24"/>
    <mergeCell ref="AY24:BC24"/>
    <mergeCell ref="BD24:BH24"/>
    <mergeCell ref="BI24:BM24"/>
    <mergeCell ref="BD23:BH23"/>
    <mergeCell ref="BI23:BM23"/>
    <mergeCell ref="BN23:BR23"/>
    <mergeCell ref="BS23:BW23"/>
    <mergeCell ref="BX23:CB23"/>
    <mergeCell ref="A24:J24"/>
    <mergeCell ref="K24:T24"/>
    <mergeCell ref="U24:Y24"/>
    <mergeCell ref="Z24:AD24"/>
    <mergeCell ref="AE24:AI24"/>
    <mergeCell ref="BX22:CB22"/>
    <mergeCell ref="A23:J23"/>
    <mergeCell ref="K23:T23"/>
    <mergeCell ref="U23:Y23"/>
    <mergeCell ref="Z23:AD23"/>
    <mergeCell ref="AE23:AI23"/>
    <mergeCell ref="AJ23:AN23"/>
    <mergeCell ref="AO23:AS23"/>
    <mergeCell ref="AT23:AX23"/>
    <mergeCell ref="AY23:BC23"/>
    <mergeCell ref="AT22:AX22"/>
    <mergeCell ref="AY22:BC22"/>
    <mergeCell ref="BD22:BH22"/>
    <mergeCell ref="BI22:BM22"/>
    <mergeCell ref="BN22:BR22"/>
    <mergeCell ref="BS22:BW22"/>
    <mergeCell ref="BN21:BR21"/>
    <mergeCell ref="BS21:BW21"/>
    <mergeCell ref="BX21:CB21"/>
    <mergeCell ref="A22:J22"/>
    <mergeCell ref="K22:T22"/>
    <mergeCell ref="U22:Y22"/>
    <mergeCell ref="Z22:AD22"/>
    <mergeCell ref="AE22:AI22"/>
    <mergeCell ref="AJ22:AN22"/>
    <mergeCell ref="AO22:AS22"/>
    <mergeCell ref="AJ21:AN21"/>
    <mergeCell ref="AO21:AS21"/>
    <mergeCell ref="AT21:AX21"/>
    <mergeCell ref="AY21:BC21"/>
    <mergeCell ref="BD21:BH21"/>
    <mergeCell ref="BI21:BM21"/>
    <mergeCell ref="D16:H17"/>
    <mergeCell ref="I16:O16"/>
    <mergeCell ref="P16:R17"/>
    <mergeCell ref="I17:O17"/>
    <mergeCell ref="BW20:CB20"/>
    <mergeCell ref="A21:J21"/>
    <mergeCell ref="K21:T21"/>
    <mergeCell ref="U21:Y21"/>
    <mergeCell ref="Z21:AD21"/>
    <mergeCell ref="AE21:AI21"/>
    <mergeCell ref="AO13:AR14"/>
    <mergeCell ref="AS13:AY13"/>
    <mergeCell ref="AZ13:BB14"/>
    <mergeCell ref="BE13:BI14"/>
    <mergeCell ref="BJ13:BN13"/>
    <mergeCell ref="BO13:BQ14"/>
    <mergeCell ref="AS14:AY14"/>
    <mergeCell ref="BJ14:BN14"/>
    <mergeCell ref="D13:H14"/>
    <mergeCell ref="I13:N13"/>
    <mergeCell ref="O13:Q14"/>
    <mergeCell ref="U13:X14"/>
    <mergeCell ref="Y13:AD13"/>
    <mergeCell ref="AE13:AG14"/>
    <mergeCell ref="I14:N14"/>
    <mergeCell ref="Y14:AD14"/>
    <mergeCell ref="BI11:BL11"/>
    <mergeCell ref="BM11:BP11"/>
    <mergeCell ref="BQ11:BT11"/>
    <mergeCell ref="BU11:BX11"/>
    <mergeCell ref="BY11:CB11"/>
    <mergeCell ref="A12:I12"/>
    <mergeCell ref="AK11:AN11"/>
    <mergeCell ref="AO11:AR11"/>
    <mergeCell ref="AS11:AV11"/>
    <mergeCell ref="AW11:AZ11"/>
    <mergeCell ref="BA11:BD11"/>
    <mergeCell ref="BE11:BH11"/>
    <mergeCell ref="BU10:BX10"/>
    <mergeCell ref="BY10:CB10"/>
    <mergeCell ref="A11:H11"/>
    <mergeCell ref="I11:L11"/>
    <mergeCell ref="M11:P11"/>
    <mergeCell ref="Q11:T11"/>
    <mergeCell ref="U11:X11"/>
    <mergeCell ref="Y11:AB11"/>
    <mergeCell ref="AC11:AF11"/>
    <mergeCell ref="AG11:AJ11"/>
    <mergeCell ref="AW10:AZ10"/>
    <mergeCell ref="BA10:BD10"/>
    <mergeCell ref="BE10:BH10"/>
    <mergeCell ref="BI10:BL10"/>
    <mergeCell ref="BM10:BP10"/>
    <mergeCell ref="BQ10:BT10"/>
    <mergeCell ref="Y10:AB10"/>
    <mergeCell ref="AC10:AF10"/>
    <mergeCell ref="AG10:AJ10"/>
    <mergeCell ref="AK10:AN10"/>
    <mergeCell ref="AO10:AR10"/>
    <mergeCell ref="AS10:AV10"/>
    <mergeCell ref="BI9:BL9"/>
    <mergeCell ref="BM9:BP9"/>
    <mergeCell ref="BQ9:BT9"/>
    <mergeCell ref="BU9:BX9"/>
    <mergeCell ref="BY9:CB9"/>
    <mergeCell ref="A10:H10"/>
    <mergeCell ref="I10:L10"/>
    <mergeCell ref="M10:P10"/>
    <mergeCell ref="Q10:T10"/>
    <mergeCell ref="U10:X10"/>
    <mergeCell ref="AK9:AN9"/>
    <mergeCell ref="AO9:AR9"/>
    <mergeCell ref="AS9:AV9"/>
    <mergeCell ref="AW9:AZ9"/>
    <mergeCell ref="BA9:BD9"/>
    <mergeCell ref="BE9:BH9"/>
    <mergeCell ref="BU8:BX8"/>
    <mergeCell ref="BY8:CB8"/>
    <mergeCell ref="A9:H9"/>
    <mergeCell ref="I9:L9"/>
    <mergeCell ref="M9:P9"/>
    <mergeCell ref="Q9:T9"/>
    <mergeCell ref="U9:X9"/>
    <mergeCell ref="Y9:AB9"/>
    <mergeCell ref="AC9:AF9"/>
    <mergeCell ref="AG9:AJ9"/>
    <mergeCell ref="AW8:AZ8"/>
    <mergeCell ref="BA8:BD8"/>
    <mergeCell ref="BE8:BH8"/>
    <mergeCell ref="BI8:BL8"/>
    <mergeCell ref="BM8:BP8"/>
    <mergeCell ref="BQ8:BT8"/>
    <mergeCell ref="Y8:AB8"/>
    <mergeCell ref="AC8:AF8"/>
    <mergeCell ref="AG8:AJ8"/>
    <mergeCell ref="AK8:AN8"/>
    <mergeCell ref="AO8:AR8"/>
    <mergeCell ref="AS8:AV8"/>
    <mergeCell ref="BI7:BL7"/>
    <mergeCell ref="BM7:BP7"/>
    <mergeCell ref="BQ7:BT7"/>
    <mergeCell ref="BU7:BX7"/>
    <mergeCell ref="BY7:CB7"/>
    <mergeCell ref="A8:H8"/>
    <mergeCell ref="I8:L8"/>
    <mergeCell ref="M8:P8"/>
    <mergeCell ref="Q8:T8"/>
    <mergeCell ref="U8:X8"/>
    <mergeCell ref="AK7:AN7"/>
    <mergeCell ref="AO7:AR7"/>
    <mergeCell ref="AS7:AV7"/>
    <mergeCell ref="AW7:AZ7"/>
    <mergeCell ref="BA7:BD7"/>
    <mergeCell ref="BE7:BH7"/>
    <mergeCell ref="BU6:BX6"/>
    <mergeCell ref="BY6:CB6"/>
    <mergeCell ref="A7:H7"/>
    <mergeCell ref="I7:L7"/>
    <mergeCell ref="M7:P7"/>
    <mergeCell ref="Q7:T7"/>
    <mergeCell ref="U7:X7"/>
    <mergeCell ref="Y7:AB7"/>
    <mergeCell ref="AC7:AF7"/>
    <mergeCell ref="AG7:AJ7"/>
    <mergeCell ref="AS6:AV6"/>
    <mergeCell ref="AW6:AZ6"/>
    <mergeCell ref="BA6:BD6"/>
    <mergeCell ref="BI6:BL6"/>
    <mergeCell ref="BM6:BP6"/>
    <mergeCell ref="BQ6:BT6"/>
    <mergeCell ref="U6:X6"/>
    <mergeCell ref="Y6:AB6"/>
    <mergeCell ref="AC6:AF6"/>
    <mergeCell ref="AG6:AJ6"/>
    <mergeCell ref="AK6:AN6"/>
    <mergeCell ref="AO6:AR6"/>
    <mergeCell ref="A1:E1"/>
    <mergeCell ref="BY1:CB1"/>
    <mergeCell ref="BR4:CB4"/>
    <mergeCell ref="A5:H6"/>
    <mergeCell ref="I5:AF5"/>
    <mergeCell ref="BE5:BH6"/>
    <mergeCell ref="BI5:CB5"/>
    <mergeCell ref="I6:L6"/>
    <mergeCell ref="M6:P6"/>
    <mergeCell ref="Q6:T6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88" firstPageNumber="48" orientation="portrait" r:id="rId1"/>
  <headerFooter alignWithMargins="0"/>
  <colBreaks count="1" manualBreakCount="1">
    <brk id="40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CC8B6-63E6-4A3C-9279-67DDB2E1A84C}">
  <sheetPr>
    <tabColor rgb="FF92D050"/>
  </sheetPr>
  <dimension ref="A1:AJ31"/>
  <sheetViews>
    <sheetView showGridLines="0" view="pageBreakPreview" zoomScaleNormal="100" zoomScaleSheetLayoutView="100" workbookViewId="0">
      <selection activeCell="M13" sqref="M13:T13"/>
    </sheetView>
  </sheetViews>
  <sheetFormatPr defaultRowHeight="13.5" x14ac:dyDescent="0.4"/>
  <cols>
    <col min="1" max="1" width="1.25" style="366" customWidth="1"/>
    <col min="2" max="3" width="2.125" style="366" customWidth="1"/>
    <col min="4" max="9" width="1.625" style="366" customWidth="1"/>
    <col min="10" max="11" width="2.125" style="366" customWidth="1"/>
    <col min="12" max="12" width="1.25" style="366" customWidth="1"/>
    <col min="13" max="36" width="1.625" style="366" customWidth="1"/>
    <col min="37" max="16384" width="9" style="366"/>
  </cols>
  <sheetData>
    <row r="1" spans="1:36" s="320" customFormat="1" ht="9" x14ac:dyDescent="0.4">
      <c r="A1" s="319" t="s">
        <v>0</v>
      </c>
      <c r="B1" s="319"/>
      <c r="C1" s="319"/>
      <c r="D1" s="319"/>
    </row>
    <row r="3" spans="1:36" s="323" customFormat="1" ht="12" customHeight="1" x14ac:dyDescent="0.4">
      <c r="A3" s="321" t="s">
        <v>128</v>
      </c>
      <c r="B3" s="322"/>
      <c r="C3" s="322"/>
      <c r="D3" s="322"/>
      <c r="E3" s="322"/>
      <c r="F3" s="322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</row>
    <row r="4" spans="1:36" s="326" customFormat="1" ht="11.45" customHeight="1" thickBot="1" x14ac:dyDescent="0.45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5" t="s">
        <v>129</v>
      </c>
      <c r="AC4" s="325"/>
      <c r="AD4" s="325"/>
      <c r="AE4" s="325"/>
      <c r="AF4" s="325"/>
      <c r="AG4" s="325"/>
      <c r="AH4" s="325"/>
      <c r="AI4" s="325"/>
      <c r="AJ4" s="325"/>
    </row>
    <row r="5" spans="1:36" s="326" customFormat="1" ht="18.95" customHeight="1" x14ac:dyDescent="0.4">
      <c r="A5" s="327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9"/>
      <c r="M5" s="330" t="s">
        <v>130</v>
      </c>
      <c r="N5" s="331"/>
      <c r="O5" s="331"/>
      <c r="P5" s="331"/>
      <c r="Q5" s="331"/>
      <c r="R5" s="331"/>
      <c r="S5" s="331"/>
      <c r="T5" s="332"/>
      <c r="U5" s="330" t="s">
        <v>131</v>
      </c>
      <c r="V5" s="331"/>
      <c r="W5" s="331"/>
      <c r="X5" s="331"/>
      <c r="Y5" s="331"/>
      <c r="Z5" s="331"/>
      <c r="AA5" s="331"/>
      <c r="AB5" s="332"/>
      <c r="AC5" s="330" t="s">
        <v>132</v>
      </c>
      <c r="AD5" s="331"/>
      <c r="AE5" s="331"/>
      <c r="AF5" s="331"/>
      <c r="AG5" s="331"/>
      <c r="AH5" s="331"/>
      <c r="AI5" s="331"/>
      <c r="AJ5" s="332"/>
    </row>
    <row r="6" spans="1:36" s="326" customFormat="1" ht="15" customHeight="1" x14ac:dyDescent="0.4">
      <c r="A6" s="333"/>
      <c r="B6" s="334" t="s">
        <v>133</v>
      </c>
      <c r="C6" s="334"/>
      <c r="D6" s="334"/>
      <c r="E6" s="334"/>
      <c r="F6" s="334"/>
      <c r="G6" s="334"/>
      <c r="H6" s="334"/>
      <c r="I6" s="334"/>
      <c r="J6" s="334"/>
      <c r="K6" s="334"/>
      <c r="L6" s="335"/>
      <c r="M6" s="336"/>
      <c r="N6" s="336"/>
      <c r="O6" s="336"/>
      <c r="P6" s="336"/>
      <c r="Q6" s="336"/>
      <c r="R6" s="336"/>
      <c r="S6" s="336"/>
      <c r="T6" s="336"/>
      <c r="U6" s="337" t="s">
        <v>134</v>
      </c>
      <c r="V6" s="338"/>
      <c r="W6" s="338"/>
      <c r="X6" s="338"/>
      <c r="Y6" s="338"/>
      <c r="Z6" s="338"/>
      <c r="AA6" s="338"/>
      <c r="AB6" s="338"/>
      <c r="AC6" s="339" t="s">
        <v>135</v>
      </c>
      <c r="AD6" s="339"/>
      <c r="AE6" s="339"/>
      <c r="AF6" s="339"/>
      <c r="AG6" s="339"/>
      <c r="AH6" s="339"/>
      <c r="AI6" s="339"/>
      <c r="AJ6" s="339"/>
    </row>
    <row r="7" spans="1:36" s="326" customFormat="1" ht="15" customHeight="1" x14ac:dyDescent="0.4">
      <c r="A7" s="340"/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2"/>
      <c r="M7" s="343"/>
      <c r="N7" s="343"/>
      <c r="O7" s="343"/>
      <c r="P7" s="343"/>
      <c r="Q7" s="343"/>
      <c r="R7" s="343"/>
      <c r="S7" s="343"/>
      <c r="T7" s="343"/>
      <c r="U7" s="343"/>
      <c r="V7" s="344"/>
      <c r="W7" s="344"/>
      <c r="X7" s="344"/>
      <c r="Y7" s="344"/>
      <c r="Z7" s="344"/>
      <c r="AA7" s="344"/>
      <c r="AB7" s="344"/>
      <c r="AC7" s="345" t="s">
        <v>136</v>
      </c>
      <c r="AD7" s="345"/>
      <c r="AE7" s="345"/>
      <c r="AF7" s="345"/>
      <c r="AG7" s="345"/>
      <c r="AH7" s="345"/>
      <c r="AI7" s="345"/>
      <c r="AJ7" s="345"/>
    </row>
    <row r="8" spans="1:36" s="326" customFormat="1" ht="18" customHeight="1" x14ac:dyDescent="0.4">
      <c r="A8" s="346"/>
      <c r="B8" s="347" t="s">
        <v>137</v>
      </c>
      <c r="C8" s="347"/>
      <c r="D8" s="347"/>
      <c r="E8" s="347"/>
      <c r="F8" s="347"/>
      <c r="G8" s="347"/>
      <c r="H8" s="347"/>
      <c r="I8" s="347"/>
      <c r="J8" s="347"/>
      <c r="K8" s="347"/>
      <c r="L8" s="348"/>
      <c r="M8" s="349">
        <v>1188</v>
      </c>
      <c r="N8" s="349"/>
      <c r="O8" s="349"/>
      <c r="P8" s="349"/>
      <c r="Q8" s="349"/>
      <c r="R8" s="349"/>
      <c r="S8" s="349"/>
      <c r="T8" s="349"/>
      <c r="U8" s="349">
        <v>1151</v>
      </c>
      <c r="V8" s="349"/>
      <c r="W8" s="349"/>
      <c r="X8" s="349"/>
      <c r="Y8" s="349"/>
      <c r="Z8" s="349"/>
      <c r="AA8" s="349"/>
      <c r="AB8" s="349"/>
      <c r="AC8" s="349">
        <v>1151</v>
      </c>
      <c r="AD8" s="349"/>
      <c r="AE8" s="349"/>
      <c r="AF8" s="349"/>
      <c r="AG8" s="349"/>
      <c r="AH8" s="349"/>
      <c r="AI8" s="349"/>
      <c r="AJ8" s="349"/>
    </row>
    <row r="9" spans="1:36" s="326" customFormat="1" ht="18" customHeight="1" x14ac:dyDescent="0.4">
      <c r="A9" s="346"/>
      <c r="B9" s="347" t="s">
        <v>138</v>
      </c>
      <c r="C9" s="347"/>
      <c r="D9" s="347"/>
      <c r="E9" s="347"/>
      <c r="F9" s="347"/>
      <c r="G9" s="347"/>
      <c r="H9" s="347"/>
      <c r="I9" s="347"/>
      <c r="J9" s="347"/>
      <c r="K9" s="347"/>
      <c r="L9" s="348"/>
      <c r="M9" s="349">
        <v>56000</v>
      </c>
      <c r="N9" s="349"/>
      <c r="O9" s="349"/>
      <c r="P9" s="349"/>
      <c r="Q9" s="349"/>
      <c r="R9" s="349"/>
      <c r="S9" s="349"/>
      <c r="T9" s="349"/>
      <c r="U9" s="349">
        <v>53700</v>
      </c>
      <c r="V9" s="349"/>
      <c r="W9" s="349"/>
      <c r="X9" s="349"/>
      <c r="Y9" s="349"/>
      <c r="Z9" s="349"/>
      <c r="AA9" s="349"/>
      <c r="AB9" s="349"/>
      <c r="AC9" s="350" t="s">
        <v>139</v>
      </c>
      <c r="AD9" s="350"/>
      <c r="AE9" s="350"/>
      <c r="AF9" s="350"/>
      <c r="AG9" s="350"/>
      <c r="AH9" s="350"/>
      <c r="AI9" s="350"/>
      <c r="AJ9" s="350"/>
    </row>
    <row r="10" spans="1:36" s="326" customFormat="1" ht="18" customHeight="1" x14ac:dyDescent="0.4">
      <c r="A10" s="346"/>
      <c r="B10" s="347" t="s">
        <v>140</v>
      </c>
      <c r="C10" s="347"/>
      <c r="D10" s="347"/>
      <c r="E10" s="347"/>
      <c r="F10" s="347"/>
      <c r="G10" s="347"/>
      <c r="H10" s="347"/>
      <c r="I10" s="347"/>
      <c r="J10" s="347"/>
      <c r="K10" s="347"/>
      <c r="L10" s="348"/>
      <c r="M10" s="349">
        <v>23403</v>
      </c>
      <c r="N10" s="349"/>
      <c r="O10" s="349"/>
      <c r="P10" s="349"/>
      <c r="Q10" s="349"/>
      <c r="R10" s="349"/>
      <c r="S10" s="349"/>
      <c r="T10" s="349"/>
      <c r="U10" s="349">
        <v>22438</v>
      </c>
      <c r="V10" s="349"/>
      <c r="W10" s="349"/>
      <c r="X10" s="349"/>
      <c r="Y10" s="349"/>
      <c r="Z10" s="349"/>
      <c r="AA10" s="349"/>
      <c r="AB10" s="349"/>
      <c r="AC10" s="350" t="s">
        <v>139</v>
      </c>
      <c r="AD10" s="350"/>
      <c r="AE10" s="350"/>
      <c r="AF10" s="350"/>
      <c r="AG10" s="350"/>
      <c r="AH10" s="350"/>
      <c r="AI10" s="350"/>
      <c r="AJ10" s="350"/>
    </row>
    <row r="11" spans="1:36" s="326" customFormat="1" ht="18" customHeight="1" x14ac:dyDescent="0.4">
      <c r="A11" s="346"/>
      <c r="B11" s="347" t="s">
        <v>141</v>
      </c>
      <c r="C11" s="347"/>
      <c r="D11" s="347"/>
      <c r="E11" s="347"/>
      <c r="F11" s="347"/>
      <c r="G11" s="347"/>
      <c r="H11" s="347"/>
      <c r="I11" s="347"/>
      <c r="J11" s="347"/>
      <c r="K11" s="347"/>
      <c r="L11" s="348"/>
      <c r="M11" s="351" t="s">
        <v>142</v>
      </c>
      <c r="N11" s="352"/>
      <c r="O11" s="352"/>
      <c r="P11" s="352"/>
      <c r="Q11" s="352"/>
      <c r="R11" s="352"/>
      <c r="S11" s="352"/>
      <c r="T11" s="352"/>
      <c r="U11" s="351" t="s">
        <v>142</v>
      </c>
      <c r="V11" s="351"/>
      <c r="W11" s="351"/>
      <c r="X11" s="351"/>
      <c r="Y11" s="351"/>
      <c r="Z11" s="351"/>
      <c r="AA11" s="351"/>
      <c r="AB11" s="351"/>
      <c r="AC11" s="351" t="s">
        <v>142</v>
      </c>
      <c r="AD11" s="352"/>
      <c r="AE11" s="352"/>
      <c r="AF11" s="352"/>
      <c r="AG11" s="352"/>
      <c r="AH11" s="352"/>
      <c r="AI11" s="352"/>
      <c r="AJ11" s="352"/>
    </row>
    <row r="12" spans="1:36" s="326" customFormat="1" ht="18" customHeight="1" x14ac:dyDescent="0.4">
      <c r="A12" s="346"/>
      <c r="B12" s="347" t="s">
        <v>143</v>
      </c>
      <c r="C12" s="347"/>
      <c r="D12" s="347"/>
      <c r="E12" s="347"/>
      <c r="F12" s="347"/>
      <c r="G12" s="347"/>
      <c r="H12" s="347"/>
      <c r="I12" s="347"/>
      <c r="J12" s="347"/>
      <c r="K12" s="347"/>
      <c r="L12" s="348"/>
      <c r="M12" s="353" t="s">
        <v>144</v>
      </c>
      <c r="N12" s="354"/>
      <c r="O12" s="354"/>
      <c r="P12" s="354"/>
      <c r="Q12" s="354"/>
      <c r="R12" s="354"/>
      <c r="S12" s="354"/>
      <c r="T12" s="355"/>
      <c r="U12" s="353" t="s">
        <v>144</v>
      </c>
      <c r="V12" s="356"/>
      <c r="W12" s="356"/>
      <c r="X12" s="356"/>
      <c r="Y12" s="356"/>
      <c r="Z12" s="356"/>
      <c r="AA12" s="356"/>
      <c r="AB12" s="357"/>
      <c r="AC12" s="353" t="s">
        <v>144</v>
      </c>
      <c r="AD12" s="358"/>
      <c r="AE12" s="358"/>
      <c r="AF12" s="358"/>
      <c r="AG12" s="358"/>
      <c r="AH12" s="358"/>
      <c r="AI12" s="358"/>
      <c r="AJ12" s="359"/>
    </row>
    <row r="13" spans="1:36" s="326" customFormat="1" ht="18" customHeight="1" x14ac:dyDescent="0.4">
      <c r="A13" s="346"/>
      <c r="B13" s="347" t="s">
        <v>145</v>
      </c>
      <c r="C13" s="347"/>
      <c r="D13" s="347"/>
      <c r="E13" s="347"/>
      <c r="F13" s="347"/>
      <c r="G13" s="347"/>
      <c r="H13" s="347"/>
      <c r="I13" s="347"/>
      <c r="J13" s="347"/>
      <c r="K13" s="347"/>
      <c r="L13" s="348"/>
      <c r="M13" s="350" t="s">
        <v>139</v>
      </c>
      <c r="N13" s="349"/>
      <c r="O13" s="349"/>
      <c r="P13" s="349"/>
      <c r="Q13" s="349"/>
      <c r="R13" s="349"/>
      <c r="S13" s="349"/>
      <c r="T13" s="349"/>
      <c r="U13" s="350" t="s">
        <v>139</v>
      </c>
      <c r="V13" s="350"/>
      <c r="W13" s="349"/>
      <c r="X13" s="350"/>
      <c r="Y13" s="350"/>
      <c r="Z13" s="350"/>
      <c r="AA13" s="350"/>
      <c r="AB13" s="350"/>
      <c r="AC13" s="350" t="s">
        <v>139</v>
      </c>
      <c r="AD13" s="349"/>
      <c r="AE13" s="349"/>
      <c r="AF13" s="349"/>
      <c r="AG13" s="349"/>
      <c r="AH13" s="349"/>
      <c r="AI13" s="349"/>
      <c r="AJ13" s="349"/>
    </row>
    <row r="14" spans="1:36" s="326" customFormat="1" ht="18" customHeight="1" x14ac:dyDescent="0.4">
      <c r="A14" s="346"/>
      <c r="B14" s="347" t="s">
        <v>146</v>
      </c>
      <c r="C14" s="347"/>
      <c r="D14" s="347"/>
      <c r="E14" s="347"/>
      <c r="F14" s="347"/>
      <c r="G14" s="347"/>
      <c r="H14" s="347"/>
      <c r="I14" s="347"/>
      <c r="J14" s="347"/>
      <c r="K14" s="347"/>
      <c r="L14" s="348"/>
      <c r="M14" s="350" t="s">
        <v>139</v>
      </c>
      <c r="N14" s="349"/>
      <c r="O14" s="349"/>
      <c r="P14" s="349"/>
      <c r="Q14" s="349"/>
      <c r="R14" s="349"/>
      <c r="S14" s="349"/>
      <c r="T14" s="349"/>
      <c r="U14" s="350" t="s">
        <v>139</v>
      </c>
      <c r="V14" s="350"/>
      <c r="W14" s="349"/>
      <c r="X14" s="350"/>
      <c r="Y14" s="350"/>
      <c r="Z14" s="350"/>
      <c r="AA14" s="350"/>
      <c r="AB14" s="350"/>
      <c r="AC14" s="350" t="s">
        <v>139</v>
      </c>
      <c r="AD14" s="349"/>
      <c r="AE14" s="349"/>
      <c r="AF14" s="349"/>
      <c r="AG14" s="349"/>
      <c r="AH14" s="349"/>
      <c r="AI14" s="349"/>
      <c r="AJ14" s="349"/>
    </row>
    <row r="15" spans="1:36" s="326" customFormat="1" ht="18" customHeight="1" x14ac:dyDescent="0.4">
      <c r="A15" s="346"/>
      <c r="B15" s="360" t="s">
        <v>147</v>
      </c>
      <c r="C15" s="360"/>
      <c r="D15" s="360"/>
      <c r="E15" s="360"/>
      <c r="F15" s="360"/>
      <c r="G15" s="360"/>
      <c r="H15" s="360"/>
      <c r="I15" s="360"/>
      <c r="J15" s="360"/>
      <c r="K15" s="360"/>
      <c r="L15" s="348"/>
      <c r="M15" s="349">
        <v>14520</v>
      </c>
      <c r="N15" s="349"/>
      <c r="O15" s="349"/>
      <c r="P15" s="349"/>
      <c r="Q15" s="349"/>
      <c r="R15" s="349"/>
      <c r="S15" s="349"/>
      <c r="T15" s="349"/>
      <c r="U15" s="349">
        <v>14520</v>
      </c>
      <c r="V15" s="349"/>
      <c r="W15" s="349"/>
      <c r="X15" s="349"/>
      <c r="Y15" s="349"/>
      <c r="Z15" s="349"/>
      <c r="AA15" s="349"/>
      <c r="AB15" s="349"/>
      <c r="AC15" s="349">
        <v>14520</v>
      </c>
      <c r="AD15" s="349"/>
      <c r="AE15" s="349"/>
      <c r="AF15" s="349"/>
      <c r="AG15" s="349"/>
      <c r="AH15" s="349"/>
      <c r="AI15" s="349"/>
      <c r="AJ15" s="349"/>
    </row>
    <row r="16" spans="1:36" s="326" customFormat="1" ht="18" customHeight="1" x14ac:dyDescent="0.4">
      <c r="A16" s="361"/>
      <c r="B16" s="362" t="s">
        <v>148</v>
      </c>
      <c r="C16" s="362"/>
      <c r="D16" s="362"/>
      <c r="E16" s="362"/>
      <c r="F16" s="362"/>
      <c r="G16" s="362"/>
      <c r="H16" s="362"/>
      <c r="I16" s="362"/>
      <c r="J16" s="362"/>
      <c r="K16" s="362"/>
      <c r="L16" s="363"/>
      <c r="M16" s="364">
        <v>16650</v>
      </c>
      <c r="N16" s="364"/>
      <c r="O16" s="364"/>
      <c r="P16" s="364"/>
      <c r="Q16" s="364"/>
      <c r="R16" s="364"/>
      <c r="S16" s="364"/>
      <c r="T16" s="364"/>
      <c r="U16" s="364">
        <v>16650</v>
      </c>
      <c r="V16" s="364"/>
      <c r="W16" s="364"/>
      <c r="X16" s="364"/>
      <c r="Y16" s="364"/>
      <c r="Z16" s="364"/>
      <c r="AA16" s="364"/>
      <c r="AB16" s="364"/>
      <c r="AC16" s="364">
        <v>16650</v>
      </c>
      <c r="AD16" s="364"/>
      <c r="AE16" s="364"/>
      <c r="AF16" s="364"/>
      <c r="AG16" s="364"/>
      <c r="AH16" s="364"/>
      <c r="AI16" s="364"/>
      <c r="AJ16" s="364"/>
    </row>
    <row r="17" spans="1:36" s="326" customFormat="1" ht="12" customHeight="1" x14ac:dyDescent="0.4">
      <c r="A17" s="365" t="s">
        <v>149</v>
      </c>
      <c r="B17" s="365"/>
      <c r="C17" s="365"/>
      <c r="D17" s="365"/>
      <c r="E17" s="365"/>
      <c r="F17" s="365"/>
      <c r="G17" s="365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</row>
    <row r="18" spans="1:36" ht="22.5" customHeight="1" x14ac:dyDescent="0.4">
      <c r="B18" s="367"/>
      <c r="C18" s="367"/>
      <c r="D18" s="367"/>
      <c r="E18" s="367"/>
      <c r="F18" s="367"/>
      <c r="G18" s="367"/>
      <c r="H18" s="367"/>
      <c r="I18" s="367"/>
      <c r="J18" s="367"/>
      <c r="K18" s="367"/>
      <c r="L18" s="368"/>
      <c r="M18" s="369"/>
      <c r="U18" s="369"/>
      <c r="AC18" s="369"/>
    </row>
    <row r="19" spans="1:36" s="323" customFormat="1" ht="12" customHeight="1" x14ac:dyDescent="0.4">
      <c r="A19" s="321" t="s">
        <v>150</v>
      </c>
      <c r="B19" s="322"/>
      <c r="C19" s="322"/>
      <c r="D19" s="322"/>
      <c r="E19" s="322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</row>
    <row r="20" spans="1:36" s="326" customFormat="1" ht="11.45" customHeight="1" thickBot="1" x14ac:dyDescent="0.45">
      <c r="A20" s="370"/>
      <c r="B20" s="370"/>
      <c r="C20" s="371"/>
      <c r="D20" s="370"/>
      <c r="E20" s="370"/>
      <c r="F20" s="370"/>
      <c r="G20" s="372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373" t="s">
        <v>74</v>
      </c>
      <c r="AC20" s="373"/>
      <c r="AD20" s="373"/>
      <c r="AE20" s="373"/>
      <c r="AF20" s="373"/>
      <c r="AG20" s="373"/>
      <c r="AH20" s="373"/>
      <c r="AI20" s="373"/>
      <c r="AJ20" s="373"/>
    </row>
    <row r="21" spans="1:36" s="326" customFormat="1" ht="18" customHeight="1" x14ac:dyDescent="0.4">
      <c r="A21" s="374"/>
      <c r="B21" s="375"/>
      <c r="C21" s="375"/>
      <c r="D21" s="375"/>
      <c r="E21" s="375"/>
      <c r="F21" s="375"/>
      <c r="G21" s="375"/>
      <c r="H21" s="375"/>
      <c r="I21" s="375"/>
      <c r="J21" s="375"/>
      <c r="K21" s="376"/>
      <c r="L21" s="377" t="s">
        <v>23</v>
      </c>
      <c r="M21" s="378"/>
      <c r="N21" s="378"/>
      <c r="O21" s="378"/>
      <c r="P21" s="379"/>
      <c r="Q21" s="374">
        <v>28</v>
      </c>
      <c r="R21" s="375"/>
      <c r="S21" s="375"/>
      <c r="T21" s="375"/>
      <c r="U21" s="376"/>
      <c r="V21" s="374">
        <v>29</v>
      </c>
      <c r="W21" s="375"/>
      <c r="X21" s="375"/>
      <c r="Y21" s="375"/>
      <c r="Z21" s="376"/>
      <c r="AA21" s="380">
        <v>30</v>
      </c>
      <c r="AB21" s="381"/>
      <c r="AC21" s="381"/>
      <c r="AD21" s="381"/>
      <c r="AE21" s="382"/>
      <c r="AF21" s="380" t="s">
        <v>98</v>
      </c>
      <c r="AG21" s="381"/>
      <c r="AH21" s="381"/>
      <c r="AI21" s="381"/>
      <c r="AJ21" s="382"/>
    </row>
    <row r="22" spans="1:36" s="326" customFormat="1" ht="18" customHeight="1" x14ac:dyDescent="0.4">
      <c r="A22" s="383"/>
      <c r="B22" s="384" t="s">
        <v>151</v>
      </c>
      <c r="C22" s="384"/>
      <c r="D22" s="384"/>
      <c r="E22" s="384"/>
      <c r="F22" s="384"/>
      <c r="G22" s="384"/>
      <c r="H22" s="384"/>
      <c r="I22" s="384"/>
      <c r="J22" s="384"/>
      <c r="K22" s="385"/>
      <c r="L22" s="386">
        <v>1089.5</v>
      </c>
      <c r="M22" s="387"/>
      <c r="N22" s="387"/>
      <c r="O22" s="387"/>
      <c r="P22" s="388"/>
      <c r="Q22" s="386">
        <v>1097</v>
      </c>
      <c r="R22" s="387"/>
      <c r="S22" s="387"/>
      <c r="T22" s="387"/>
      <c r="U22" s="388"/>
      <c r="V22" s="386">
        <v>1098</v>
      </c>
      <c r="W22" s="387"/>
      <c r="X22" s="387"/>
      <c r="Y22" s="387"/>
      <c r="Z22" s="388"/>
      <c r="AA22" s="389">
        <v>1106</v>
      </c>
      <c r="AB22" s="390"/>
      <c r="AC22" s="390"/>
      <c r="AD22" s="390"/>
      <c r="AE22" s="391"/>
      <c r="AF22" s="389">
        <v>1115</v>
      </c>
      <c r="AG22" s="390"/>
      <c r="AH22" s="390"/>
      <c r="AI22" s="390"/>
      <c r="AJ22" s="391"/>
    </row>
    <row r="23" spans="1:36" s="326" customFormat="1" ht="18" customHeight="1" x14ac:dyDescent="0.4">
      <c r="A23" s="392"/>
      <c r="B23" s="393" t="s">
        <v>152</v>
      </c>
      <c r="C23" s="393"/>
      <c r="D23" s="393"/>
      <c r="E23" s="393"/>
      <c r="F23" s="393"/>
      <c r="G23" s="393"/>
      <c r="H23" s="393"/>
      <c r="I23" s="393"/>
      <c r="J23" s="393"/>
      <c r="K23" s="394"/>
      <c r="L23" s="395">
        <v>273</v>
      </c>
      <c r="M23" s="396"/>
      <c r="N23" s="396"/>
      <c r="O23" s="396"/>
      <c r="P23" s="397"/>
      <c r="Q23" s="395">
        <v>274</v>
      </c>
      <c r="R23" s="396"/>
      <c r="S23" s="396"/>
      <c r="T23" s="396"/>
      <c r="U23" s="397"/>
      <c r="V23" s="395">
        <v>274</v>
      </c>
      <c r="W23" s="396"/>
      <c r="X23" s="396"/>
      <c r="Y23" s="396"/>
      <c r="Z23" s="397"/>
      <c r="AA23" s="57">
        <v>270</v>
      </c>
      <c r="AB23" s="58"/>
      <c r="AC23" s="58"/>
      <c r="AD23" s="58"/>
      <c r="AE23" s="61"/>
      <c r="AF23" s="57">
        <v>272</v>
      </c>
      <c r="AG23" s="58"/>
      <c r="AH23" s="58"/>
      <c r="AI23" s="58"/>
      <c r="AJ23" s="61"/>
    </row>
    <row r="24" spans="1:36" s="326" customFormat="1" ht="18" customHeight="1" x14ac:dyDescent="0.4">
      <c r="A24" s="392"/>
      <c r="B24" s="393" t="s">
        <v>153</v>
      </c>
      <c r="C24" s="393"/>
      <c r="D24" s="393"/>
      <c r="E24" s="393"/>
      <c r="F24" s="393"/>
      <c r="G24" s="393"/>
      <c r="H24" s="393"/>
      <c r="I24" s="393"/>
      <c r="J24" s="393"/>
      <c r="K24" s="394"/>
      <c r="L24" s="395">
        <v>1029.0999999999999</v>
      </c>
      <c r="M24" s="396"/>
      <c r="N24" s="396"/>
      <c r="O24" s="396"/>
      <c r="P24" s="397"/>
      <c r="Q24" s="395">
        <v>1041</v>
      </c>
      <c r="R24" s="396"/>
      <c r="S24" s="396"/>
      <c r="T24" s="396"/>
      <c r="U24" s="397"/>
      <c r="V24" s="395">
        <v>1047</v>
      </c>
      <c r="W24" s="396"/>
      <c r="X24" s="396"/>
      <c r="Y24" s="396"/>
      <c r="Z24" s="397"/>
      <c r="AA24" s="57">
        <v>1047</v>
      </c>
      <c r="AB24" s="58"/>
      <c r="AC24" s="58"/>
      <c r="AD24" s="58"/>
      <c r="AE24" s="61"/>
      <c r="AF24" s="57">
        <v>1062</v>
      </c>
      <c r="AG24" s="58"/>
      <c r="AH24" s="58"/>
      <c r="AI24" s="58"/>
      <c r="AJ24" s="61"/>
    </row>
    <row r="25" spans="1:36" s="326" customFormat="1" ht="18" customHeight="1" x14ac:dyDescent="0.4">
      <c r="A25" s="392"/>
      <c r="B25" s="393" t="s">
        <v>154</v>
      </c>
      <c r="C25" s="393"/>
      <c r="D25" s="393"/>
      <c r="E25" s="393"/>
      <c r="F25" s="393"/>
      <c r="G25" s="393"/>
      <c r="H25" s="393"/>
      <c r="I25" s="393"/>
      <c r="J25" s="393"/>
      <c r="K25" s="394"/>
      <c r="L25" s="395">
        <v>49029</v>
      </c>
      <c r="M25" s="396"/>
      <c r="N25" s="396"/>
      <c r="O25" s="396"/>
      <c r="P25" s="397"/>
      <c r="Q25" s="395">
        <v>49429</v>
      </c>
      <c r="R25" s="396"/>
      <c r="S25" s="396"/>
      <c r="T25" s="396"/>
      <c r="U25" s="397"/>
      <c r="V25" s="395">
        <v>50643</v>
      </c>
      <c r="W25" s="396"/>
      <c r="X25" s="396"/>
      <c r="Y25" s="396"/>
      <c r="Z25" s="397"/>
      <c r="AA25" s="57">
        <v>51007</v>
      </c>
      <c r="AB25" s="58"/>
      <c r="AC25" s="58"/>
      <c r="AD25" s="58"/>
      <c r="AE25" s="61"/>
      <c r="AF25" s="57">
        <v>51707</v>
      </c>
      <c r="AG25" s="58"/>
      <c r="AH25" s="58"/>
      <c r="AI25" s="58"/>
      <c r="AJ25" s="61"/>
    </row>
    <row r="26" spans="1:36" s="326" customFormat="1" ht="18" customHeight="1" x14ac:dyDescent="0.4">
      <c r="A26" s="398"/>
      <c r="B26" s="399" t="s">
        <v>155</v>
      </c>
      <c r="C26" s="399"/>
      <c r="D26" s="399"/>
      <c r="E26" s="399"/>
      <c r="F26" s="399"/>
      <c r="G26" s="399"/>
      <c r="H26" s="399"/>
      <c r="I26" s="399"/>
      <c r="J26" s="399"/>
      <c r="K26" s="400"/>
      <c r="L26" s="401">
        <v>95.5</v>
      </c>
      <c r="M26" s="402"/>
      <c r="N26" s="402"/>
      <c r="O26" s="402"/>
      <c r="P26" s="403"/>
      <c r="Q26" s="401">
        <v>96</v>
      </c>
      <c r="R26" s="402"/>
      <c r="S26" s="402"/>
      <c r="T26" s="402"/>
      <c r="U26" s="403"/>
      <c r="V26" s="401">
        <v>97</v>
      </c>
      <c r="W26" s="402"/>
      <c r="X26" s="402"/>
      <c r="Y26" s="402"/>
      <c r="Z26" s="403"/>
      <c r="AA26" s="80">
        <v>97</v>
      </c>
      <c r="AB26" s="81"/>
      <c r="AC26" s="81"/>
      <c r="AD26" s="81"/>
      <c r="AE26" s="84"/>
      <c r="AF26" s="80">
        <v>98</v>
      </c>
      <c r="AG26" s="81"/>
      <c r="AH26" s="81"/>
      <c r="AI26" s="81"/>
      <c r="AJ26" s="84"/>
    </row>
    <row r="27" spans="1:36" s="326" customFormat="1" ht="12" customHeight="1" x14ac:dyDescent="0.4">
      <c r="A27" s="404" t="s">
        <v>149</v>
      </c>
      <c r="B27" s="404"/>
      <c r="C27" s="404"/>
      <c r="D27" s="404"/>
      <c r="E27" s="404"/>
      <c r="F27" s="404"/>
      <c r="G27" s="404"/>
      <c r="H27" s="370"/>
      <c r="I27" s="370"/>
      <c r="J27" s="370"/>
      <c r="K27" s="370"/>
      <c r="L27" s="370"/>
      <c r="M27" s="370"/>
      <c r="N27" s="370"/>
      <c r="O27" s="370"/>
      <c r="P27" s="370"/>
      <c r="Q27" s="370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370"/>
      <c r="AC27" s="370"/>
      <c r="AD27" s="370"/>
      <c r="AE27" s="370"/>
      <c r="AF27" s="370"/>
      <c r="AG27" s="370"/>
      <c r="AH27" s="370"/>
      <c r="AI27" s="370"/>
      <c r="AJ27" s="370"/>
    </row>
    <row r="31" spans="1:36" ht="11.25" customHeight="1" x14ac:dyDescent="0.4"/>
  </sheetData>
  <mergeCells count="88">
    <mergeCell ref="A27:G27"/>
    <mergeCell ref="B26:J26"/>
    <mergeCell ref="L26:P26"/>
    <mergeCell ref="Q26:U26"/>
    <mergeCell ref="V26:Z26"/>
    <mergeCell ref="AA26:AE26"/>
    <mergeCell ref="AF26:AJ26"/>
    <mergeCell ref="B25:J25"/>
    <mergeCell ref="L25:P25"/>
    <mergeCell ref="Q25:U25"/>
    <mergeCell ref="V25:Z25"/>
    <mergeCell ref="AA25:AE25"/>
    <mergeCell ref="AF25:AJ25"/>
    <mergeCell ref="B24:J24"/>
    <mergeCell ref="L24:P24"/>
    <mergeCell ref="Q24:U24"/>
    <mergeCell ref="V24:Z24"/>
    <mergeCell ref="AA24:AE24"/>
    <mergeCell ref="AF24:AJ24"/>
    <mergeCell ref="B23:J23"/>
    <mergeCell ref="L23:P23"/>
    <mergeCell ref="Q23:U23"/>
    <mergeCell ref="V23:Z23"/>
    <mergeCell ref="AA23:AE23"/>
    <mergeCell ref="AF23:AJ23"/>
    <mergeCell ref="B22:J22"/>
    <mergeCell ref="L22:P22"/>
    <mergeCell ref="Q22:U22"/>
    <mergeCell ref="V22:Z22"/>
    <mergeCell ref="AA22:AE22"/>
    <mergeCell ref="AF22:AJ22"/>
    <mergeCell ref="A17:G17"/>
    <mergeCell ref="AB20:AJ20"/>
    <mergeCell ref="A21:K21"/>
    <mergeCell ref="L21:P21"/>
    <mergeCell ref="Q21:U21"/>
    <mergeCell ref="V21:Z21"/>
    <mergeCell ref="AA21:AE21"/>
    <mergeCell ref="AF21:AJ21"/>
    <mergeCell ref="B15:K15"/>
    <mergeCell ref="M15:T15"/>
    <mergeCell ref="U15:AB15"/>
    <mergeCell ref="AC15:AJ15"/>
    <mergeCell ref="B16:K16"/>
    <mergeCell ref="M16:T16"/>
    <mergeCell ref="U16:AB16"/>
    <mergeCell ref="AC16:AJ16"/>
    <mergeCell ref="B13:K13"/>
    <mergeCell ref="M13:T13"/>
    <mergeCell ref="U13:AB13"/>
    <mergeCell ref="AC13:AJ13"/>
    <mergeCell ref="B14:K14"/>
    <mergeCell ref="M14:T14"/>
    <mergeCell ref="U14:AB14"/>
    <mergeCell ref="AC14:AJ14"/>
    <mergeCell ref="B11:K11"/>
    <mergeCell ref="M11:T11"/>
    <mergeCell ref="U11:AB11"/>
    <mergeCell ref="AC11:AJ11"/>
    <mergeCell ref="B12:K12"/>
    <mergeCell ref="M12:T12"/>
    <mergeCell ref="U12:AB12"/>
    <mergeCell ref="AC12:AJ12"/>
    <mergeCell ref="B9:K9"/>
    <mergeCell ref="M9:T9"/>
    <mergeCell ref="U9:AB9"/>
    <mergeCell ref="AC9:AJ9"/>
    <mergeCell ref="B10:K10"/>
    <mergeCell ref="M10:T10"/>
    <mergeCell ref="U10:AB10"/>
    <mergeCell ref="AC10:AJ10"/>
    <mergeCell ref="AC6:AJ6"/>
    <mergeCell ref="U7:AB7"/>
    <mergeCell ref="AC7:AJ7"/>
    <mergeCell ref="B8:K8"/>
    <mergeCell ref="M8:T8"/>
    <mergeCell ref="U8:AB8"/>
    <mergeCell ref="AC8:AJ8"/>
    <mergeCell ref="A1:D1"/>
    <mergeCell ref="AB4:AJ4"/>
    <mergeCell ref="M5:T5"/>
    <mergeCell ref="U5:AB5"/>
    <mergeCell ref="AC5:AJ5"/>
    <mergeCell ref="A6:A7"/>
    <mergeCell ref="B6:K7"/>
    <mergeCell ref="L6:L7"/>
    <mergeCell ref="M6:T7"/>
    <mergeCell ref="U6:AB6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88" firstPageNumber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128-129</vt:lpstr>
      <vt:lpstr>130-131</vt:lpstr>
      <vt:lpstr>132</vt:lpstr>
      <vt:lpstr>'128-129'!Print_Area</vt:lpstr>
      <vt:lpstr>'130-131'!Print_Area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奥村萌美</dc:creator>
  <cp:lastModifiedBy>奥村萌美</cp:lastModifiedBy>
  <dcterms:created xsi:type="dcterms:W3CDTF">2020-09-15T01:42:19Z</dcterms:created>
  <dcterms:modified xsi:type="dcterms:W3CDTF">2020-09-15T01:42:47Z</dcterms:modified>
</cp:coreProperties>
</file>