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gashihara\Desktop\市税概要_データ集積\03 一般会計歳入歳出予算決算にみる財政状況\"/>
    </mc:Choice>
  </mc:AlternateContent>
  <xr:revisionPtr revIDLastSave="0" documentId="8_{92529134-D6A9-4439-A261-60F4DA6834A9}" xr6:coauthVersionLast="44" xr6:coauthVersionMax="44" xr10:uidLastSave="{00000000-0000-0000-0000-000000000000}"/>
  <bookViews>
    <workbookView xWindow="-120" yWindow="-120" windowWidth="19440" windowHeight="15000" xr2:uid="{10438196-8EA4-4C5E-A55A-61BE4A3F26E7}"/>
  </bookViews>
  <sheets>
    <sheet name="予算決算に見る財政状況　Ｒ2年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  <c r="F12" i="1"/>
  <c r="C12" i="1"/>
  <c r="C11" i="1"/>
  <c r="F10" i="1"/>
  <c r="C10" i="1"/>
  <c r="F9" i="1"/>
  <c r="C9" i="1"/>
  <c r="F8" i="1"/>
  <c r="F14" i="1" s="1"/>
  <c r="C8" i="1"/>
  <c r="F7" i="1"/>
  <c r="C7" i="1"/>
</calcChain>
</file>

<file path=xl/sharedStrings.xml><?xml version="1.0" encoding="utf-8"?>
<sst xmlns="http://schemas.openxmlformats.org/spreadsheetml/2006/main" count="27" uniqueCount="25">
  <si>
    <t>（２）　一般会計歳入決算額に占める市税の状況</t>
    <rPh sb="12" eb="13">
      <t>ガク</t>
    </rPh>
    <rPh sb="14" eb="15">
      <t>シ</t>
    </rPh>
    <rPh sb="17" eb="19">
      <t>シゼイ</t>
    </rPh>
    <phoneticPr fontId="1"/>
  </si>
  <si>
    <t>歳       入</t>
    <phoneticPr fontId="1"/>
  </si>
  <si>
    <t>令和元年度</t>
    <rPh sb="0" eb="2">
      <t>レイワ</t>
    </rPh>
    <rPh sb="2" eb="3">
      <t>モト</t>
    </rPh>
    <phoneticPr fontId="1"/>
  </si>
  <si>
    <t>歳入</t>
    <phoneticPr fontId="1"/>
  </si>
  <si>
    <t>決算額</t>
    <rPh sb="2" eb="3">
      <t>ガク</t>
    </rPh>
    <phoneticPr fontId="1"/>
  </si>
  <si>
    <t>市税</t>
    <rPh sb="0" eb="1">
      <t>シ</t>
    </rPh>
    <rPh sb="1" eb="2">
      <t>ゼイ</t>
    </rPh>
    <phoneticPr fontId="1"/>
  </si>
  <si>
    <t>市    民    税</t>
    <rPh sb="0" eb="1">
      <t>シ</t>
    </rPh>
    <phoneticPr fontId="1"/>
  </si>
  <si>
    <t>地方交付税等</t>
    <rPh sb="0" eb="2">
      <t>チホウ</t>
    </rPh>
    <rPh sb="2" eb="6">
      <t>コウフゼイナド</t>
    </rPh>
    <phoneticPr fontId="1"/>
  </si>
  <si>
    <t>固 定 資 産 税</t>
    <phoneticPr fontId="1"/>
  </si>
  <si>
    <t>国庫支出金・県支出金</t>
    <phoneticPr fontId="1"/>
  </si>
  <si>
    <t>軽 自 動 車 税</t>
    <phoneticPr fontId="1"/>
  </si>
  <si>
    <t>その他</t>
    <rPh sb="2" eb="3">
      <t>タ</t>
    </rPh>
    <phoneticPr fontId="1"/>
  </si>
  <si>
    <t>市 た ば こ 税</t>
    <rPh sb="0" eb="1">
      <t>シ</t>
    </rPh>
    <phoneticPr fontId="1"/>
  </si>
  <si>
    <t>諸       収       入</t>
    <phoneticPr fontId="1"/>
  </si>
  <si>
    <t>特別土地保有税</t>
  </si>
  <si>
    <t>市                債</t>
    <rPh sb="0" eb="1">
      <t>シ</t>
    </rPh>
    <phoneticPr fontId="1"/>
  </si>
  <si>
    <t>都 市 計 画 税</t>
    <phoneticPr fontId="1"/>
  </si>
  <si>
    <t>合                計</t>
    <phoneticPr fontId="1"/>
  </si>
  <si>
    <t>旧法による税</t>
  </si>
  <si>
    <t>－</t>
    <phoneticPr fontId="1"/>
  </si>
  <si>
    <t>計</t>
  </si>
  <si>
    <t>※地方交付税等</t>
    <rPh sb="1" eb="3">
      <t>チホウ</t>
    </rPh>
    <rPh sb="3" eb="5">
      <t>コウフ</t>
    </rPh>
    <rPh sb="5" eb="7">
      <t>ゼイナド</t>
    </rPh>
    <phoneticPr fontId="1"/>
  </si>
  <si>
    <t>　地方譲与税、利子割等交付金、地方消費税交付金、自動車取得税交付金（令和元年10月からは環境性能割交付金）、地方交付税、交通安全対策特別交付金</t>
    <rPh sb="1" eb="3">
      <t>チホウ</t>
    </rPh>
    <rPh sb="3" eb="5">
      <t>ジョウヨ</t>
    </rPh>
    <rPh sb="5" eb="6">
      <t>ゼイ</t>
    </rPh>
    <rPh sb="7" eb="9">
      <t>リシ</t>
    </rPh>
    <rPh sb="9" eb="11">
      <t>ワリナド</t>
    </rPh>
    <rPh sb="11" eb="14">
      <t>コウフキン</t>
    </rPh>
    <rPh sb="15" eb="17">
      <t>チホウ</t>
    </rPh>
    <rPh sb="17" eb="20">
      <t>ショウヒゼイ</t>
    </rPh>
    <rPh sb="20" eb="23">
      <t>コウフキン</t>
    </rPh>
    <rPh sb="34" eb="36">
      <t>レイワ</t>
    </rPh>
    <rPh sb="36" eb="38">
      <t>ガンネン</t>
    </rPh>
    <rPh sb="40" eb="41">
      <t>ガツ</t>
    </rPh>
    <rPh sb="52" eb="54">
      <t>レイワ</t>
    </rPh>
    <rPh sb="54" eb="56">
      <t>ガンネン</t>
    </rPh>
    <rPh sb="57" eb="58">
      <t>ガツ</t>
    </rPh>
    <rPh sb="63" eb="65">
      <t>チホウ</t>
    </rPh>
    <rPh sb="65" eb="68">
      <t>コウフゼイ</t>
    </rPh>
    <rPh sb="69" eb="71">
      <t>コウツウアンゼンタイサクトクベツコウフキン</t>
    </rPh>
    <phoneticPr fontId="1"/>
  </si>
  <si>
    <t>※その他</t>
    <rPh sb="3" eb="4">
      <t>タ</t>
    </rPh>
    <phoneticPr fontId="1"/>
  </si>
  <si>
    <t>　分担金及び負担金、使用料及び手数料、財産収入、寄附金、繰入金、繰越金</t>
    <rPh sb="1" eb="4">
      <t>ブンタンキン</t>
    </rPh>
    <rPh sb="4" eb="5">
      <t>オヨ</t>
    </rPh>
    <rPh sb="6" eb="9">
      <t>フタンキン</t>
    </rPh>
    <rPh sb="10" eb="13">
      <t>シヨウリョウ</t>
    </rPh>
    <rPh sb="13" eb="14">
      <t>オヨ</t>
    </rPh>
    <rPh sb="15" eb="18">
      <t>テスウリョウ</t>
    </rPh>
    <rPh sb="19" eb="21">
      <t>ザイサン</t>
    </rPh>
    <rPh sb="21" eb="23">
      <t>シュウニュウ</t>
    </rPh>
    <rPh sb="24" eb="27">
      <t>キフキン</t>
    </rPh>
    <rPh sb="28" eb="30">
      <t>クリイレ</t>
    </rPh>
    <rPh sb="30" eb="31">
      <t>キン</t>
    </rPh>
    <rPh sb="32" eb="34">
      <t>クリコシ</t>
    </rPh>
    <rPh sb="34" eb="3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</si>
</sst>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4" fillId="0" borderId="6" xfId="0" applyNumberFormat="1" applyFont="1" applyBorder="1"/>
    <xf numFmtId="0" fontId="0" fillId="0" borderId="7" xfId="0" applyBorder="1" applyAlignment="1">
      <alignment horizontal="center" vertical="center"/>
    </xf>
    <xf numFmtId="176" fontId="4" fillId="0" borderId="8" xfId="0" applyNumberFormat="1" applyFont="1" applyBorder="1"/>
    <xf numFmtId="0" fontId="0" fillId="0" borderId="9" xfId="0" applyBorder="1" applyAlignment="1">
      <alignment horizontal="center" vertical="center"/>
    </xf>
    <xf numFmtId="176" fontId="4" fillId="0" borderId="10" xfId="0" applyNumberFormat="1" applyFont="1" applyBorder="1"/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4" fillId="0" borderId="12" xfId="0" applyNumberFormat="1" applyFont="1" applyBorder="1"/>
    <xf numFmtId="0" fontId="3" fillId="0" borderId="13" xfId="0" applyFont="1" applyBorder="1" applyAlignment="1">
      <alignment horizontal="center" vertical="center"/>
    </xf>
    <xf numFmtId="176" fontId="4" fillId="0" borderId="14" xfId="0" applyNumberFormat="1" applyFont="1" applyBorder="1"/>
    <xf numFmtId="0" fontId="4" fillId="0" borderId="10" xfId="0" applyFont="1" applyBorder="1" applyAlignment="1">
      <alignment horizontal="right"/>
    </xf>
    <xf numFmtId="0" fontId="0" fillId="0" borderId="6" xfId="0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>
                <a:latin typeface="ＭＳ Ｐ明朝" panose="02020600040205080304" pitchFamily="18" charset="-128"/>
                <a:ea typeface="ＭＳ Ｐ明朝" panose="02020600040205080304" pitchFamily="18" charset="-128"/>
              </a:rPr>
              <a:t>令和元年度一般会計歳入決算額の構成</a:t>
            </a:r>
          </a:p>
        </c:rich>
      </c:tx>
      <c:layout>
        <c:manualLayout>
          <c:xMode val="edge"/>
          <c:yMode val="edge"/>
          <c:x val="0.1411399364553115"/>
          <c:y val="2.26556961278716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3397757098545"/>
          <c:y val="0.22532479408315198"/>
          <c:w val="0.56951861130994985"/>
          <c:h val="0.6865428189353134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2"/>
            <c:extLst>
              <c:ext xmlns:c16="http://schemas.microsoft.com/office/drawing/2014/chart" uri="{C3380CC4-5D6E-409C-BE32-E72D297353CC}">
                <c16:uniqueId val="{00000001-88E4-4197-ACD9-E6CFC94A3B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88E4-4197-ACD9-E6CFC94A3B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88E4-4197-ACD9-E6CFC94A3B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88E4-4197-ACD9-E6CFC94A3B3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88E4-4197-ACD9-E6CFC94A3B3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88E4-4197-ACD9-E6CFC94A3B3F}"/>
              </c:ext>
            </c:extLst>
          </c:dPt>
          <c:dLbls>
            <c:dLbl>
              <c:idx val="0"/>
              <c:layout>
                <c:manualLayout>
                  <c:x val="-0.16808408892070309"/>
                  <c:y val="2.0776370575780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4-4197-ACD9-E6CFC94A3B3F}"/>
                </c:ext>
              </c:extLst>
            </c:dLbl>
            <c:dLbl>
              <c:idx val="1"/>
              <c:layout>
                <c:manualLayout>
                  <c:x val="6.8263756504121156E-2"/>
                  <c:y val="-0.1750487481199681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地方交付税等
</a:t>
                    </a:r>
                    <a:r>
                      <a:rPr lang="en-US" altLang="ja-JP"/>
                      <a:t>16%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4-4197-ACD9-E6CFC94A3B3F}"/>
                </c:ext>
              </c:extLst>
            </c:dLbl>
            <c:dLbl>
              <c:idx val="2"/>
              <c:layout>
                <c:manualLayout>
                  <c:x val="0.1613720127089377"/>
                  <c:y val="-3.564316258220531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国庫支出金</a:t>
                    </a:r>
                  </a:p>
                  <a:p>
                    <a:pPr>
                      <a:defRPr/>
                    </a:pPr>
                    <a:r>
                      <a:rPr lang="ja-JP" altLang="en-US"/>
                      <a:t>県支出金
</a:t>
                    </a:r>
                    <a:r>
                      <a:rPr lang="en-US" altLang="ja-JP"/>
                      <a:t>24%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4-4197-ACD9-E6CFC94A3B3F}"/>
                </c:ext>
              </c:extLst>
            </c:dLbl>
            <c:dLbl>
              <c:idx val="3"/>
              <c:layout>
                <c:manualLayout>
                  <c:x val="-1.9330786621969284E-2"/>
                  <c:y val="2.511085869767501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その他
</a:t>
                    </a:r>
                    <a:r>
                      <a:rPr lang="en-US" altLang="ja-JP"/>
                      <a:t>5%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4-4197-ACD9-E6CFC94A3B3F}"/>
                </c:ext>
              </c:extLst>
            </c:dLbl>
            <c:dLbl>
              <c:idx val="4"/>
              <c:layout>
                <c:manualLayout>
                  <c:x val="3.6144278994828617E-2"/>
                  <c:y val="-1.886606472479448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諸収入
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4-4197-ACD9-E6CFC94A3B3F}"/>
                </c:ext>
              </c:extLst>
            </c:dLbl>
            <c:dLbl>
              <c:idx val="5"/>
              <c:layout>
                <c:manualLayout>
                  <c:x val="8.4142719783789399E-2"/>
                  <c:y val="-1.966514576875934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市 債
</a:t>
                    </a:r>
                    <a:r>
                      <a:rPr lang="en-US" altLang="ja-JP"/>
                      <a:t>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4-4197-ACD9-E6CFC94A3B3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'予算決算に見る財政状況　Ｒ2年'!$B$7:$B$12</c:f>
              <c:strCache>
                <c:ptCount val="6"/>
                <c:pt idx="0">
                  <c:v>市税</c:v>
                </c:pt>
                <c:pt idx="1">
                  <c:v>地方交付税等</c:v>
                </c:pt>
                <c:pt idx="2">
                  <c:v>国庫支出金・県支出金</c:v>
                </c:pt>
                <c:pt idx="3">
                  <c:v>その他</c:v>
                </c:pt>
                <c:pt idx="4">
                  <c:v>諸       収       入</c:v>
                </c:pt>
                <c:pt idx="5">
                  <c:v>市                債</c:v>
                </c:pt>
              </c:strCache>
            </c:strRef>
          </c:cat>
          <c:val>
            <c:numRef>
              <c:f>'予算決算に見る財政状況　Ｒ2年'!$C$7:$C$12</c:f>
              <c:numCache>
                <c:formatCode>#,##0,</c:formatCode>
                <c:ptCount val="6"/>
                <c:pt idx="0">
                  <c:v>8158270000</c:v>
                </c:pt>
                <c:pt idx="1">
                  <c:v>2872870000</c:v>
                </c:pt>
                <c:pt idx="2">
                  <c:v>4354053000</c:v>
                </c:pt>
                <c:pt idx="3">
                  <c:v>787539000</c:v>
                </c:pt>
                <c:pt idx="4">
                  <c:v>703403000</c:v>
                </c:pt>
                <c:pt idx="5">
                  <c:v>1136105000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E4-4197-ACD9-E6CFC94A3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市税における各税の構成</a:t>
            </a:r>
          </a:p>
        </c:rich>
      </c:tx>
      <c:layout>
        <c:manualLayout>
          <c:xMode val="edge"/>
          <c:yMode val="edge"/>
          <c:x val="0.21964692499741473"/>
          <c:y val="4.2094042489971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420006307765497"/>
          <c:y val="0.24042789245938853"/>
          <c:w val="0.58211866082931074"/>
          <c:h val="0.6903871074086753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C0-4E62-9528-8964C6C36A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C0-4E62-9528-8964C6C36A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C0-4E62-9528-8964C6C36A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C0-4E62-9528-8964C6C36A2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EC0-4E62-9528-8964C6C36A2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EC0-4E62-9528-8964C6C36A2B}"/>
              </c:ext>
            </c:extLst>
          </c:dPt>
          <c:dLbls>
            <c:dLbl>
              <c:idx val="0"/>
              <c:layout>
                <c:manualLayout>
                  <c:x val="-0.18632091558819913"/>
                  <c:y val="4.43620272103668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市民税
</a:t>
                    </a:r>
                    <a:r>
                      <a:rPr lang="en-US" altLang="ja-JP"/>
                      <a:t>45%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C0-4E62-9528-8964C6C36A2B}"/>
                </c:ext>
              </c:extLst>
            </c:dLbl>
            <c:dLbl>
              <c:idx val="1"/>
              <c:layout>
                <c:manualLayout>
                  <c:x val="0.20558280011332597"/>
                  <c:y val="-0.121198473379233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固定資産税
</a:t>
                    </a:r>
                    <a:r>
                      <a:rPr lang="en-US" altLang="ja-JP"/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0-4E62-9528-8964C6C36A2B}"/>
                </c:ext>
              </c:extLst>
            </c:dLbl>
            <c:dLbl>
              <c:idx val="2"/>
              <c:layout>
                <c:manualLayout>
                  <c:x val="2.8616942230490026E-3"/>
                  <c:y val="3.985773517440754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軽自動車税
</a:t>
                    </a:r>
                    <a:r>
                      <a:rPr lang="en-US" altLang="ja-JP"/>
                      <a:t>2%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0-4E62-9528-8964C6C36A2B}"/>
                </c:ext>
              </c:extLst>
            </c:dLbl>
            <c:dLbl>
              <c:idx val="3"/>
              <c:layout>
                <c:manualLayout>
                  <c:x val="6.0378572841327624E-2"/>
                  <c:y val="1.775647609266232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市たばこ税
</a:t>
                    </a:r>
                    <a:r>
                      <a:rPr lang="en-US" altLang="ja-JP"/>
                      <a:t>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0-4E62-9528-8964C6C36A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0-4E62-9528-8964C6C36A2B}"/>
                </c:ext>
              </c:extLst>
            </c:dLbl>
            <c:dLbl>
              <c:idx val="5"/>
              <c:layout>
                <c:manualLayout>
                  <c:x val="7.9939060570585446E-2"/>
                  <c:y val="8.1585453992164027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都市計画税
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C0-4E62-9528-8964C6C36A2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'予算決算に見る財政状況　Ｒ2年'!$E$7:$E$12</c:f>
              <c:strCache>
                <c:ptCount val="6"/>
                <c:pt idx="0">
                  <c:v>市    民    税</c:v>
                </c:pt>
                <c:pt idx="1">
                  <c:v>固 定 資 産 税</c:v>
                </c:pt>
                <c:pt idx="2">
                  <c:v>軽 自 動 車 税</c:v>
                </c:pt>
                <c:pt idx="3">
                  <c:v>市 た ば こ 税</c:v>
                </c:pt>
                <c:pt idx="4">
                  <c:v>特別土地保有税</c:v>
                </c:pt>
                <c:pt idx="5">
                  <c:v>都 市 計 画 税</c:v>
                </c:pt>
              </c:strCache>
            </c:strRef>
          </c:cat>
          <c:val>
            <c:numRef>
              <c:f>'予算決算に見る財政状況　Ｒ2年'!$F$7:$F$12</c:f>
              <c:numCache>
                <c:formatCode>#,##0,</c:formatCode>
                <c:ptCount val="6"/>
                <c:pt idx="0">
                  <c:v>3696553000</c:v>
                </c:pt>
                <c:pt idx="1">
                  <c:v>3498973000</c:v>
                </c:pt>
                <c:pt idx="2">
                  <c:v>132635000</c:v>
                </c:pt>
                <c:pt idx="3">
                  <c:v>460007000</c:v>
                </c:pt>
                <c:pt idx="4">
                  <c:v>0</c:v>
                </c:pt>
                <c:pt idx="5">
                  <c:v>370102000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C0-4E62-9528-8964C6C36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5</xdr:col>
      <xdr:colOff>571500</xdr:colOff>
      <xdr:row>24</xdr:row>
      <xdr:rowOff>123825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A17D0029-CAB4-47A4-948C-1F87DBF23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390525</xdr:colOff>
      <xdr:row>2</xdr:row>
      <xdr:rowOff>104775</xdr:rowOff>
    </xdr:from>
    <xdr:to>
      <xdr:col>12</xdr:col>
      <xdr:colOff>504825</xdr:colOff>
      <xdr:row>23</xdr:row>
      <xdr:rowOff>142875</xdr:rowOff>
    </xdr:to>
    <xdr:graphicFrame macro="">
      <xdr:nvGraphicFramePr>
        <xdr:cNvPr id="3" name="グラフ 8">
          <a:extLst>
            <a:ext uri="{FF2B5EF4-FFF2-40B4-BE49-F238E27FC236}">
              <a16:creationId xmlns:a16="http://schemas.microsoft.com/office/drawing/2014/main" id="{336A62A8-52F3-4D24-8F15-702CC4930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571501</xdr:colOff>
      <xdr:row>13</xdr:row>
      <xdr:rowOff>38100</xdr:rowOff>
    </xdr:from>
    <xdr:to>
      <xdr:col>6</xdr:col>
      <xdr:colOff>400050</xdr:colOff>
      <xdr:row>17</xdr:row>
      <xdr:rowOff>19050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CACE5ECB-8ED8-4872-B451-11C516A3F295}"/>
            </a:ext>
          </a:extLst>
        </xdr:cNvPr>
        <xdr:cNvSpPr/>
      </xdr:nvSpPr>
      <xdr:spPr bwMode="auto">
        <a:xfrm>
          <a:off x="4381501" y="2543175"/>
          <a:ext cx="1724024" cy="742950"/>
        </a:xfrm>
        <a:prstGeom prst="rightArrow">
          <a:avLst/>
        </a:prstGeom>
        <a:noFill/>
        <a:ln w="254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effectLst/>
            </a:rPr>
            <a:t>市税の内訳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0.37877</cdr:x>
      <cdr:y>0.01324</cdr:y>
    </cdr:from>
    <cdr:to>
      <cdr:x>0.52779</cdr:x>
      <cdr:y>0.0362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04900" y="85725"/>
          <a:ext cx="2152650" cy="72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1pfl1\&#9734;&#31246;&#21209;&#35506;\&#21508;&#25285;&#24403;&#20849;&#36890;\&#9632;&#24066;&#31246;&#27010;&#35201;&#9632;\&#20196;&#21644;&#65298;&#24180;&#24230;\&#20316;&#26989;&#29992;\&#21508;&#25285;&#24403;&#20849;&#36890;\03%20&#19968;&#33324;&#20250;&#35336;&#27507;&#20837;&#27507;&#20986;&#20104;&#31639;&#27770;&#31639;&#12395;&#12415;&#12427;&#36001;&#25919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7予算決算に見る財政状況　Ｒ2年グラフ"/>
      <sheetName val="6-7予算決算に見る財政状況　R2年"/>
      <sheetName val="6-7予算決算に見る財政状況　Ｒ元年グラフ"/>
      <sheetName val="6-7予算決算に見る財政状況　R元年"/>
      <sheetName val="6-7予算決算に見る財政状況　３０年グラフ"/>
      <sheetName val="6-7予算決算に見る財政状況　３０年"/>
      <sheetName val="6-7予算決算に見る財政状況　29年グラフ"/>
      <sheetName val="6-7予算決算に見る財政状況　29年"/>
      <sheetName val="6-7予算決算に見る財政状況　２８年グラフ"/>
      <sheetName val="6-7予算決算に見る財政状況　２８年"/>
      <sheetName val="6-7予算決算に見る財政状況　２７年"/>
      <sheetName val="6-7予算決算に見る財政状況　２６年"/>
      <sheetName val="6-7予算決算に見る財政状況　２５年"/>
      <sheetName val="6-7予算決算に見る財政状況　２４年 "/>
      <sheetName val="5-6予算決算に見る財政状況　２３年 "/>
    </sheetNames>
    <sheetDataSet>
      <sheetData sheetId="0">
        <row r="7">
          <cell r="B7" t="str">
            <v>市税</v>
          </cell>
          <cell r="C7">
            <v>8158270000</v>
          </cell>
          <cell r="E7" t="str">
            <v>市    民    税</v>
          </cell>
          <cell r="F7">
            <v>3696553000</v>
          </cell>
        </row>
        <row r="8">
          <cell r="B8" t="str">
            <v>地方交付税等</v>
          </cell>
          <cell r="C8">
            <v>2872870000</v>
          </cell>
          <cell r="E8" t="str">
            <v>固 定 資 産 税</v>
          </cell>
          <cell r="F8">
            <v>3498973000</v>
          </cell>
        </row>
        <row r="9">
          <cell r="B9" t="str">
            <v>国庫支出金・県支出金</v>
          </cell>
          <cell r="C9">
            <v>4354053000</v>
          </cell>
          <cell r="E9" t="str">
            <v>軽 自 動 車 税</v>
          </cell>
          <cell r="F9">
            <v>132635000</v>
          </cell>
        </row>
        <row r="10">
          <cell r="B10" t="str">
            <v>その他</v>
          </cell>
          <cell r="C10">
            <v>787539000</v>
          </cell>
          <cell r="E10" t="str">
            <v>市 た ば こ 税</v>
          </cell>
          <cell r="F10">
            <v>460007000</v>
          </cell>
        </row>
        <row r="11">
          <cell r="B11" t="str">
            <v>諸       収       入</v>
          </cell>
          <cell r="C11">
            <v>703403000</v>
          </cell>
          <cell r="E11" t="str">
            <v>特別土地保有税</v>
          </cell>
          <cell r="F11">
            <v>0</v>
          </cell>
        </row>
        <row r="12">
          <cell r="B12" t="str">
            <v>市                債</v>
          </cell>
          <cell r="C12">
            <v>1136105000</v>
          </cell>
          <cell r="E12" t="str">
            <v>都 市 計 画 税</v>
          </cell>
          <cell r="F12">
            <v>370102000</v>
          </cell>
        </row>
      </sheetData>
      <sheetData sheetId="1">
        <row r="7">
          <cell r="N7">
            <v>3696553</v>
          </cell>
        </row>
        <row r="8">
          <cell r="N8">
            <v>3498973</v>
          </cell>
        </row>
        <row r="9">
          <cell r="N9">
            <v>132635</v>
          </cell>
        </row>
        <row r="10">
          <cell r="N10">
            <v>460007</v>
          </cell>
        </row>
        <row r="11">
          <cell r="N11">
            <v>370102</v>
          </cell>
        </row>
        <row r="14">
          <cell r="N14">
            <v>141447</v>
          </cell>
        </row>
        <row r="15">
          <cell r="N15">
            <v>56300</v>
          </cell>
        </row>
        <row r="16">
          <cell r="N16">
            <v>1001101</v>
          </cell>
        </row>
        <row r="17">
          <cell r="N17">
            <v>34475</v>
          </cell>
        </row>
        <row r="18">
          <cell r="N18">
            <v>1631822</v>
          </cell>
        </row>
        <row r="19">
          <cell r="N19">
            <v>7725</v>
          </cell>
        </row>
        <row r="20">
          <cell r="N20">
            <v>139432</v>
          </cell>
        </row>
        <row r="21">
          <cell r="N21">
            <v>89956</v>
          </cell>
        </row>
        <row r="22">
          <cell r="N22">
            <v>3056706</v>
          </cell>
        </row>
        <row r="23">
          <cell r="N23">
            <v>1297347</v>
          </cell>
        </row>
        <row r="24">
          <cell r="N24">
            <v>21942</v>
          </cell>
        </row>
        <row r="25">
          <cell r="N25">
            <v>18572</v>
          </cell>
        </row>
        <row r="26">
          <cell r="N26">
            <v>330000</v>
          </cell>
        </row>
        <row r="27">
          <cell r="N27">
            <v>187637</v>
          </cell>
        </row>
        <row r="28">
          <cell r="N28">
            <v>703403</v>
          </cell>
        </row>
        <row r="29">
          <cell r="N29">
            <v>1136105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67AD7-C2E5-4FC9-BB09-B7FCD1AF6076}">
  <dimension ref="B1:F31"/>
  <sheetViews>
    <sheetView tabSelected="1" view="pageBreakPreview" zoomScale="60" zoomScaleNormal="100" workbookViewId="0">
      <selection activeCell="L26" sqref="L26"/>
    </sheetView>
  </sheetViews>
  <sheetFormatPr defaultRowHeight="13.5" x14ac:dyDescent="0.15"/>
  <cols>
    <col min="1" max="1" width="3" customWidth="1"/>
    <col min="2" max="2" width="20" customWidth="1"/>
    <col min="3" max="3" width="18" bestFit="1" customWidth="1"/>
    <col min="5" max="5" width="13.75" bestFit="1" customWidth="1"/>
    <col min="6" max="6" width="11.125" bestFit="1" customWidth="1"/>
    <col min="257" max="257" width="3" customWidth="1"/>
    <col min="258" max="258" width="20" customWidth="1"/>
    <col min="259" max="259" width="18" bestFit="1" customWidth="1"/>
    <col min="261" max="261" width="13.75" bestFit="1" customWidth="1"/>
    <col min="262" max="262" width="11.125" bestFit="1" customWidth="1"/>
    <col min="513" max="513" width="3" customWidth="1"/>
    <col min="514" max="514" width="20" customWidth="1"/>
    <col min="515" max="515" width="18" bestFit="1" customWidth="1"/>
    <col min="517" max="517" width="13.75" bestFit="1" customWidth="1"/>
    <col min="518" max="518" width="11.125" bestFit="1" customWidth="1"/>
    <col min="769" max="769" width="3" customWidth="1"/>
    <col min="770" max="770" width="20" customWidth="1"/>
    <col min="771" max="771" width="18" bestFit="1" customWidth="1"/>
    <col min="773" max="773" width="13.75" bestFit="1" customWidth="1"/>
    <col min="774" max="774" width="11.125" bestFit="1" customWidth="1"/>
    <col min="1025" max="1025" width="3" customWidth="1"/>
    <col min="1026" max="1026" width="20" customWidth="1"/>
    <col min="1027" max="1027" width="18" bestFit="1" customWidth="1"/>
    <col min="1029" max="1029" width="13.75" bestFit="1" customWidth="1"/>
    <col min="1030" max="1030" width="11.125" bestFit="1" customWidth="1"/>
    <col min="1281" max="1281" width="3" customWidth="1"/>
    <col min="1282" max="1282" width="20" customWidth="1"/>
    <col min="1283" max="1283" width="18" bestFit="1" customWidth="1"/>
    <col min="1285" max="1285" width="13.75" bestFit="1" customWidth="1"/>
    <col min="1286" max="1286" width="11.125" bestFit="1" customWidth="1"/>
    <col min="1537" max="1537" width="3" customWidth="1"/>
    <col min="1538" max="1538" width="20" customWidth="1"/>
    <col min="1539" max="1539" width="18" bestFit="1" customWidth="1"/>
    <col min="1541" max="1541" width="13.75" bestFit="1" customWidth="1"/>
    <col min="1542" max="1542" width="11.125" bestFit="1" customWidth="1"/>
    <col min="1793" max="1793" width="3" customWidth="1"/>
    <col min="1794" max="1794" width="20" customWidth="1"/>
    <col min="1795" max="1795" width="18" bestFit="1" customWidth="1"/>
    <col min="1797" max="1797" width="13.75" bestFit="1" customWidth="1"/>
    <col min="1798" max="1798" width="11.125" bestFit="1" customWidth="1"/>
    <col min="2049" max="2049" width="3" customWidth="1"/>
    <col min="2050" max="2050" width="20" customWidth="1"/>
    <col min="2051" max="2051" width="18" bestFit="1" customWidth="1"/>
    <col min="2053" max="2053" width="13.75" bestFit="1" customWidth="1"/>
    <col min="2054" max="2054" width="11.125" bestFit="1" customWidth="1"/>
    <col min="2305" max="2305" width="3" customWidth="1"/>
    <col min="2306" max="2306" width="20" customWidth="1"/>
    <col min="2307" max="2307" width="18" bestFit="1" customWidth="1"/>
    <col min="2309" max="2309" width="13.75" bestFit="1" customWidth="1"/>
    <col min="2310" max="2310" width="11.125" bestFit="1" customWidth="1"/>
    <col min="2561" max="2561" width="3" customWidth="1"/>
    <col min="2562" max="2562" width="20" customWidth="1"/>
    <col min="2563" max="2563" width="18" bestFit="1" customWidth="1"/>
    <col min="2565" max="2565" width="13.75" bestFit="1" customWidth="1"/>
    <col min="2566" max="2566" width="11.125" bestFit="1" customWidth="1"/>
    <col min="2817" max="2817" width="3" customWidth="1"/>
    <col min="2818" max="2818" width="20" customWidth="1"/>
    <col min="2819" max="2819" width="18" bestFit="1" customWidth="1"/>
    <col min="2821" max="2821" width="13.75" bestFit="1" customWidth="1"/>
    <col min="2822" max="2822" width="11.125" bestFit="1" customWidth="1"/>
    <col min="3073" max="3073" width="3" customWidth="1"/>
    <col min="3074" max="3074" width="20" customWidth="1"/>
    <col min="3075" max="3075" width="18" bestFit="1" customWidth="1"/>
    <col min="3077" max="3077" width="13.75" bestFit="1" customWidth="1"/>
    <col min="3078" max="3078" width="11.125" bestFit="1" customWidth="1"/>
    <col min="3329" max="3329" width="3" customWidth="1"/>
    <col min="3330" max="3330" width="20" customWidth="1"/>
    <col min="3331" max="3331" width="18" bestFit="1" customWidth="1"/>
    <col min="3333" max="3333" width="13.75" bestFit="1" customWidth="1"/>
    <col min="3334" max="3334" width="11.125" bestFit="1" customWidth="1"/>
    <col min="3585" max="3585" width="3" customWidth="1"/>
    <col min="3586" max="3586" width="20" customWidth="1"/>
    <col min="3587" max="3587" width="18" bestFit="1" customWidth="1"/>
    <col min="3589" max="3589" width="13.75" bestFit="1" customWidth="1"/>
    <col min="3590" max="3590" width="11.125" bestFit="1" customWidth="1"/>
    <col min="3841" max="3841" width="3" customWidth="1"/>
    <col min="3842" max="3842" width="20" customWidth="1"/>
    <col min="3843" max="3843" width="18" bestFit="1" customWidth="1"/>
    <col min="3845" max="3845" width="13.75" bestFit="1" customWidth="1"/>
    <col min="3846" max="3846" width="11.125" bestFit="1" customWidth="1"/>
    <col min="4097" max="4097" width="3" customWidth="1"/>
    <col min="4098" max="4098" width="20" customWidth="1"/>
    <col min="4099" max="4099" width="18" bestFit="1" customWidth="1"/>
    <col min="4101" max="4101" width="13.75" bestFit="1" customWidth="1"/>
    <col min="4102" max="4102" width="11.125" bestFit="1" customWidth="1"/>
    <col min="4353" max="4353" width="3" customWidth="1"/>
    <col min="4354" max="4354" width="20" customWidth="1"/>
    <col min="4355" max="4355" width="18" bestFit="1" customWidth="1"/>
    <col min="4357" max="4357" width="13.75" bestFit="1" customWidth="1"/>
    <col min="4358" max="4358" width="11.125" bestFit="1" customWidth="1"/>
    <col min="4609" max="4609" width="3" customWidth="1"/>
    <col min="4610" max="4610" width="20" customWidth="1"/>
    <col min="4611" max="4611" width="18" bestFit="1" customWidth="1"/>
    <col min="4613" max="4613" width="13.75" bestFit="1" customWidth="1"/>
    <col min="4614" max="4614" width="11.125" bestFit="1" customWidth="1"/>
    <col min="4865" max="4865" width="3" customWidth="1"/>
    <col min="4866" max="4866" width="20" customWidth="1"/>
    <col min="4867" max="4867" width="18" bestFit="1" customWidth="1"/>
    <col min="4869" max="4869" width="13.75" bestFit="1" customWidth="1"/>
    <col min="4870" max="4870" width="11.125" bestFit="1" customWidth="1"/>
    <col min="5121" max="5121" width="3" customWidth="1"/>
    <col min="5122" max="5122" width="20" customWidth="1"/>
    <col min="5123" max="5123" width="18" bestFit="1" customWidth="1"/>
    <col min="5125" max="5125" width="13.75" bestFit="1" customWidth="1"/>
    <col min="5126" max="5126" width="11.125" bestFit="1" customWidth="1"/>
    <col min="5377" max="5377" width="3" customWidth="1"/>
    <col min="5378" max="5378" width="20" customWidth="1"/>
    <col min="5379" max="5379" width="18" bestFit="1" customWidth="1"/>
    <col min="5381" max="5381" width="13.75" bestFit="1" customWidth="1"/>
    <col min="5382" max="5382" width="11.125" bestFit="1" customWidth="1"/>
    <col min="5633" max="5633" width="3" customWidth="1"/>
    <col min="5634" max="5634" width="20" customWidth="1"/>
    <col min="5635" max="5635" width="18" bestFit="1" customWidth="1"/>
    <col min="5637" max="5637" width="13.75" bestFit="1" customWidth="1"/>
    <col min="5638" max="5638" width="11.125" bestFit="1" customWidth="1"/>
    <col min="5889" max="5889" width="3" customWidth="1"/>
    <col min="5890" max="5890" width="20" customWidth="1"/>
    <col min="5891" max="5891" width="18" bestFit="1" customWidth="1"/>
    <col min="5893" max="5893" width="13.75" bestFit="1" customWidth="1"/>
    <col min="5894" max="5894" width="11.125" bestFit="1" customWidth="1"/>
    <col min="6145" max="6145" width="3" customWidth="1"/>
    <col min="6146" max="6146" width="20" customWidth="1"/>
    <col min="6147" max="6147" width="18" bestFit="1" customWidth="1"/>
    <col min="6149" max="6149" width="13.75" bestFit="1" customWidth="1"/>
    <col min="6150" max="6150" width="11.125" bestFit="1" customWidth="1"/>
    <col min="6401" max="6401" width="3" customWidth="1"/>
    <col min="6402" max="6402" width="20" customWidth="1"/>
    <col min="6403" max="6403" width="18" bestFit="1" customWidth="1"/>
    <col min="6405" max="6405" width="13.75" bestFit="1" customWidth="1"/>
    <col min="6406" max="6406" width="11.125" bestFit="1" customWidth="1"/>
    <col min="6657" max="6657" width="3" customWidth="1"/>
    <col min="6658" max="6658" width="20" customWidth="1"/>
    <col min="6659" max="6659" width="18" bestFit="1" customWidth="1"/>
    <col min="6661" max="6661" width="13.75" bestFit="1" customWidth="1"/>
    <col min="6662" max="6662" width="11.125" bestFit="1" customWidth="1"/>
    <col min="6913" max="6913" width="3" customWidth="1"/>
    <col min="6914" max="6914" width="20" customWidth="1"/>
    <col min="6915" max="6915" width="18" bestFit="1" customWidth="1"/>
    <col min="6917" max="6917" width="13.75" bestFit="1" customWidth="1"/>
    <col min="6918" max="6918" width="11.125" bestFit="1" customWidth="1"/>
    <col min="7169" max="7169" width="3" customWidth="1"/>
    <col min="7170" max="7170" width="20" customWidth="1"/>
    <col min="7171" max="7171" width="18" bestFit="1" customWidth="1"/>
    <col min="7173" max="7173" width="13.75" bestFit="1" customWidth="1"/>
    <col min="7174" max="7174" width="11.125" bestFit="1" customWidth="1"/>
    <col min="7425" max="7425" width="3" customWidth="1"/>
    <col min="7426" max="7426" width="20" customWidth="1"/>
    <col min="7427" max="7427" width="18" bestFit="1" customWidth="1"/>
    <col min="7429" max="7429" width="13.75" bestFit="1" customWidth="1"/>
    <col min="7430" max="7430" width="11.125" bestFit="1" customWidth="1"/>
    <col min="7681" max="7681" width="3" customWidth="1"/>
    <col min="7682" max="7682" width="20" customWidth="1"/>
    <col min="7683" max="7683" width="18" bestFit="1" customWidth="1"/>
    <col min="7685" max="7685" width="13.75" bestFit="1" customWidth="1"/>
    <col min="7686" max="7686" width="11.125" bestFit="1" customWidth="1"/>
    <col min="7937" max="7937" width="3" customWidth="1"/>
    <col min="7938" max="7938" width="20" customWidth="1"/>
    <col min="7939" max="7939" width="18" bestFit="1" customWidth="1"/>
    <col min="7941" max="7941" width="13.75" bestFit="1" customWidth="1"/>
    <col min="7942" max="7942" width="11.125" bestFit="1" customWidth="1"/>
    <col min="8193" max="8193" width="3" customWidth="1"/>
    <col min="8194" max="8194" width="20" customWidth="1"/>
    <col min="8195" max="8195" width="18" bestFit="1" customWidth="1"/>
    <col min="8197" max="8197" width="13.75" bestFit="1" customWidth="1"/>
    <col min="8198" max="8198" width="11.125" bestFit="1" customWidth="1"/>
    <col min="8449" max="8449" width="3" customWidth="1"/>
    <col min="8450" max="8450" width="20" customWidth="1"/>
    <col min="8451" max="8451" width="18" bestFit="1" customWidth="1"/>
    <col min="8453" max="8453" width="13.75" bestFit="1" customWidth="1"/>
    <col min="8454" max="8454" width="11.125" bestFit="1" customWidth="1"/>
    <col min="8705" max="8705" width="3" customWidth="1"/>
    <col min="8706" max="8706" width="20" customWidth="1"/>
    <col min="8707" max="8707" width="18" bestFit="1" customWidth="1"/>
    <col min="8709" max="8709" width="13.75" bestFit="1" customWidth="1"/>
    <col min="8710" max="8710" width="11.125" bestFit="1" customWidth="1"/>
    <col min="8961" max="8961" width="3" customWidth="1"/>
    <col min="8962" max="8962" width="20" customWidth="1"/>
    <col min="8963" max="8963" width="18" bestFit="1" customWidth="1"/>
    <col min="8965" max="8965" width="13.75" bestFit="1" customWidth="1"/>
    <col min="8966" max="8966" width="11.125" bestFit="1" customWidth="1"/>
    <col min="9217" max="9217" width="3" customWidth="1"/>
    <col min="9218" max="9218" width="20" customWidth="1"/>
    <col min="9219" max="9219" width="18" bestFit="1" customWidth="1"/>
    <col min="9221" max="9221" width="13.75" bestFit="1" customWidth="1"/>
    <col min="9222" max="9222" width="11.125" bestFit="1" customWidth="1"/>
    <col min="9473" max="9473" width="3" customWidth="1"/>
    <col min="9474" max="9474" width="20" customWidth="1"/>
    <col min="9475" max="9475" width="18" bestFit="1" customWidth="1"/>
    <col min="9477" max="9477" width="13.75" bestFit="1" customWidth="1"/>
    <col min="9478" max="9478" width="11.125" bestFit="1" customWidth="1"/>
    <col min="9729" max="9729" width="3" customWidth="1"/>
    <col min="9730" max="9730" width="20" customWidth="1"/>
    <col min="9731" max="9731" width="18" bestFit="1" customWidth="1"/>
    <col min="9733" max="9733" width="13.75" bestFit="1" customWidth="1"/>
    <col min="9734" max="9734" width="11.125" bestFit="1" customWidth="1"/>
    <col min="9985" max="9985" width="3" customWidth="1"/>
    <col min="9986" max="9986" width="20" customWidth="1"/>
    <col min="9987" max="9987" width="18" bestFit="1" customWidth="1"/>
    <col min="9989" max="9989" width="13.75" bestFit="1" customWidth="1"/>
    <col min="9990" max="9990" width="11.125" bestFit="1" customWidth="1"/>
    <col min="10241" max="10241" width="3" customWidth="1"/>
    <col min="10242" max="10242" width="20" customWidth="1"/>
    <col min="10243" max="10243" width="18" bestFit="1" customWidth="1"/>
    <col min="10245" max="10245" width="13.75" bestFit="1" customWidth="1"/>
    <col min="10246" max="10246" width="11.125" bestFit="1" customWidth="1"/>
    <col min="10497" max="10497" width="3" customWidth="1"/>
    <col min="10498" max="10498" width="20" customWidth="1"/>
    <col min="10499" max="10499" width="18" bestFit="1" customWidth="1"/>
    <col min="10501" max="10501" width="13.75" bestFit="1" customWidth="1"/>
    <col min="10502" max="10502" width="11.125" bestFit="1" customWidth="1"/>
    <col min="10753" max="10753" width="3" customWidth="1"/>
    <col min="10754" max="10754" width="20" customWidth="1"/>
    <col min="10755" max="10755" width="18" bestFit="1" customWidth="1"/>
    <col min="10757" max="10757" width="13.75" bestFit="1" customWidth="1"/>
    <col min="10758" max="10758" width="11.125" bestFit="1" customWidth="1"/>
    <col min="11009" max="11009" width="3" customWidth="1"/>
    <col min="11010" max="11010" width="20" customWidth="1"/>
    <col min="11011" max="11011" width="18" bestFit="1" customWidth="1"/>
    <col min="11013" max="11013" width="13.75" bestFit="1" customWidth="1"/>
    <col min="11014" max="11014" width="11.125" bestFit="1" customWidth="1"/>
    <col min="11265" max="11265" width="3" customWidth="1"/>
    <col min="11266" max="11266" width="20" customWidth="1"/>
    <col min="11267" max="11267" width="18" bestFit="1" customWidth="1"/>
    <col min="11269" max="11269" width="13.75" bestFit="1" customWidth="1"/>
    <col min="11270" max="11270" width="11.125" bestFit="1" customWidth="1"/>
    <col min="11521" max="11521" width="3" customWidth="1"/>
    <col min="11522" max="11522" width="20" customWidth="1"/>
    <col min="11523" max="11523" width="18" bestFit="1" customWidth="1"/>
    <col min="11525" max="11525" width="13.75" bestFit="1" customWidth="1"/>
    <col min="11526" max="11526" width="11.125" bestFit="1" customWidth="1"/>
    <col min="11777" max="11777" width="3" customWidth="1"/>
    <col min="11778" max="11778" width="20" customWidth="1"/>
    <col min="11779" max="11779" width="18" bestFit="1" customWidth="1"/>
    <col min="11781" max="11781" width="13.75" bestFit="1" customWidth="1"/>
    <col min="11782" max="11782" width="11.125" bestFit="1" customWidth="1"/>
    <col min="12033" max="12033" width="3" customWidth="1"/>
    <col min="12034" max="12034" width="20" customWidth="1"/>
    <col min="12035" max="12035" width="18" bestFit="1" customWidth="1"/>
    <col min="12037" max="12037" width="13.75" bestFit="1" customWidth="1"/>
    <col min="12038" max="12038" width="11.125" bestFit="1" customWidth="1"/>
    <col min="12289" max="12289" width="3" customWidth="1"/>
    <col min="12290" max="12290" width="20" customWidth="1"/>
    <col min="12291" max="12291" width="18" bestFit="1" customWidth="1"/>
    <col min="12293" max="12293" width="13.75" bestFit="1" customWidth="1"/>
    <col min="12294" max="12294" width="11.125" bestFit="1" customWidth="1"/>
    <col min="12545" max="12545" width="3" customWidth="1"/>
    <col min="12546" max="12546" width="20" customWidth="1"/>
    <col min="12547" max="12547" width="18" bestFit="1" customWidth="1"/>
    <col min="12549" max="12549" width="13.75" bestFit="1" customWidth="1"/>
    <col min="12550" max="12550" width="11.125" bestFit="1" customWidth="1"/>
    <col min="12801" max="12801" width="3" customWidth="1"/>
    <col min="12802" max="12802" width="20" customWidth="1"/>
    <col min="12803" max="12803" width="18" bestFit="1" customWidth="1"/>
    <col min="12805" max="12805" width="13.75" bestFit="1" customWidth="1"/>
    <col min="12806" max="12806" width="11.125" bestFit="1" customWidth="1"/>
    <col min="13057" max="13057" width="3" customWidth="1"/>
    <col min="13058" max="13058" width="20" customWidth="1"/>
    <col min="13059" max="13059" width="18" bestFit="1" customWidth="1"/>
    <col min="13061" max="13061" width="13.75" bestFit="1" customWidth="1"/>
    <col min="13062" max="13062" width="11.125" bestFit="1" customWidth="1"/>
    <col min="13313" max="13313" width="3" customWidth="1"/>
    <col min="13314" max="13314" width="20" customWidth="1"/>
    <col min="13315" max="13315" width="18" bestFit="1" customWidth="1"/>
    <col min="13317" max="13317" width="13.75" bestFit="1" customWidth="1"/>
    <col min="13318" max="13318" width="11.125" bestFit="1" customWidth="1"/>
    <col min="13569" max="13569" width="3" customWidth="1"/>
    <col min="13570" max="13570" width="20" customWidth="1"/>
    <col min="13571" max="13571" width="18" bestFit="1" customWidth="1"/>
    <col min="13573" max="13573" width="13.75" bestFit="1" customWidth="1"/>
    <col min="13574" max="13574" width="11.125" bestFit="1" customWidth="1"/>
    <col min="13825" max="13825" width="3" customWidth="1"/>
    <col min="13826" max="13826" width="20" customWidth="1"/>
    <col min="13827" max="13827" width="18" bestFit="1" customWidth="1"/>
    <col min="13829" max="13829" width="13.75" bestFit="1" customWidth="1"/>
    <col min="13830" max="13830" width="11.125" bestFit="1" customWidth="1"/>
    <col min="14081" max="14081" width="3" customWidth="1"/>
    <col min="14082" max="14082" width="20" customWidth="1"/>
    <col min="14083" max="14083" width="18" bestFit="1" customWidth="1"/>
    <col min="14085" max="14085" width="13.75" bestFit="1" customWidth="1"/>
    <col min="14086" max="14086" width="11.125" bestFit="1" customWidth="1"/>
    <col min="14337" max="14337" width="3" customWidth="1"/>
    <col min="14338" max="14338" width="20" customWidth="1"/>
    <col min="14339" max="14339" width="18" bestFit="1" customWidth="1"/>
    <col min="14341" max="14341" width="13.75" bestFit="1" customWidth="1"/>
    <col min="14342" max="14342" width="11.125" bestFit="1" customWidth="1"/>
    <col min="14593" max="14593" width="3" customWidth="1"/>
    <col min="14594" max="14594" width="20" customWidth="1"/>
    <col min="14595" max="14595" width="18" bestFit="1" customWidth="1"/>
    <col min="14597" max="14597" width="13.75" bestFit="1" customWidth="1"/>
    <col min="14598" max="14598" width="11.125" bestFit="1" customWidth="1"/>
    <col min="14849" max="14849" width="3" customWidth="1"/>
    <col min="14850" max="14850" width="20" customWidth="1"/>
    <col min="14851" max="14851" width="18" bestFit="1" customWidth="1"/>
    <col min="14853" max="14853" width="13.75" bestFit="1" customWidth="1"/>
    <col min="14854" max="14854" width="11.125" bestFit="1" customWidth="1"/>
    <col min="15105" max="15105" width="3" customWidth="1"/>
    <col min="15106" max="15106" width="20" customWidth="1"/>
    <col min="15107" max="15107" width="18" bestFit="1" customWidth="1"/>
    <col min="15109" max="15109" width="13.75" bestFit="1" customWidth="1"/>
    <col min="15110" max="15110" width="11.125" bestFit="1" customWidth="1"/>
    <col min="15361" max="15361" width="3" customWidth="1"/>
    <col min="15362" max="15362" width="20" customWidth="1"/>
    <col min="15363" max="15363" width="18" bestFit="1" customWidth="1"/>
    <col min="15365" max="15365" width="13.75" bestFit="1" customWidth="1"/>
    <col min="15366" max="15366" width="11.125" bestFit="1" customWidth="1"/>
    <col min="15617" max="15617" width="3" customWidth="1"/>
    <col min="15618" max="15618" width="20" customWidth="1"/>
    <col min="15619" max="15619" width="18" bestFit="1" customWidth="1"/>
    <col min="15621" max="15621" width="13.75" bestFit="1" customWidth="1"/>
    <col min="15622" max="15622" width="11.125" bestFit="1" customWidth="1"/>
    <col min="15873" max="15873" width="3" customWidth="1"/>
    <col min="15874" max="15874" width="20" customWidth="1"/>
    <col min="15875" max="15875" width="18" bestFit="1" customWidth="1"/>
    <col min="15877" max="15877" width="13.75" bestFit="1" customWidth="1"/>
    <col min="15878" max="15878" width="11.125" bestFit="1" customWidth="1"/>
    <col min="16129" max="16129" width="3" customWidth="1"/>
    <col min="16130" max="16130" width="20" customWidth="1"/>
    <col min="16131" max="16131" width="18" bestFit="1" customWidth="1"/>
    <col min="16133" max="16133" width="13.75" bestFit="1" customWidth="1"/>
    <col min="16134" max="16134" width="11.125" bestFit="1" customWidth="1"/>
  </cols>
  <sheetData>
    <row r="1" spans="2:6" ht="13.5" customHeight="1" x14ac:dyDescent="0.15"/>
    <row r="2" spans="2:6" ht="18.75" customHeight="1" x14ac:dyDescent="0.2">
      <c r="B2" s="1" t="s">
        <v>0</v>
      </c>
    </row>
    <row r="3" spans="2:6" ht="15" customHeight="1" x14ac:dyDescent="0.15"/>
    <row r="4" spans="2:6" ht="15" customHeight="1" thickBot="1" x14ac:dyDescent="0.2">
      <c r="C4" s="2"/>
    </row>
    <row r="5" spans="2:6" ht="15" customHeight="1" x14ac:dyDescent="0.15">
      <c r="B5" s="3" t="s">
        <v>1</v>
      </c>
      <c r="C5" s="4" t="s">
        <v>2</v>
      </c>
      <c r="E5" s="5" t="s">
        <v>3</v>
      </c>
      <c r="F5" s="4" t="s">
        <v>2</v>
      </c>
    </row>
    <row r="6" spans="2:6" ht="15" customHeight="1" thickBot="1" x14ac:dyDescent="0.2">
      <c r="B6" s="6"/>
      <c r="C6" s="7" t="s">
        <v>4</v>
      </c>
      <c r="E6" s="8"/>
      <c r="F6" s="7" t="s">
        <v>4</v>
      </c>
    </row>
    <row r="7" spans="2:6" ht="15" customHeight="1" x14ac:dyDescent="0.15">
      <c r="B7" s="9" t="s">
        <v>5</v>
      </c>
      <c r="C7" s="10">
        <f>SUM('[1]6-7予算決算に見る財政状況　R2年'!N7:N11)*1000</f>
        <v>8158270000</v>
      </c>
      <c r="E7" s="11" t="s">
        <v>6</v>
      </c>
      <c r="F7" s="12">
        <f>'[1]6-7予算決算に見る財政状況　R2年'!N7*1000</f>
        <v>3696553000</v>
      </c>
    </row>
    <row r="8" spans="2:6" ht="15" customHeight="1" x14ac:dyDescent="0.15">
      <c r="B8" s="13" t="s">
        <v>7</v>
      </c>
      <c r="C8" s="14">
        <f>SUM('[1]6-7予算決算に見る財政状況　R2年'!N14:N19)*1000</f>
        <v>2872870000</v>
      </c>
      <c r="E8" s="15" t="s">
        <v>8</v>
      </c>
      <c r="F8" s="14">
        <f>'[1]6-7予算決算に見る財政状況　R2年'!N8*1000</f>
        <v>3498973000</v>
      </c>
    </row>
    <row r="9" spans="2:6" ht="15" customHeight="1" x14ac:dyDescent="0.15">
      <c r="B9" s="13" t="s">
        <v>9</v>
      </c>
      <c r="C9" s="14">
        <f>SUM('[1]6-7予算決算に見る財政状況　R2年'!N22:N23)*1000</f>
        <v>4354053000</v>
      </c>
      <c r="E9" s="15" t="s">
        <v>10</v>
      </c>
      <c r="F9" s="14">
        <f>'[1]6-7予算決算に見る財政状況　R2年'!N9*1000</f>
        <v>132635000</v>
      </c>
    </row>
    <row r="10" spans="2:6" ht="15" customHeight="1" x14ac:dyDescent="0.15">
      <c r="B10" s="13" t="s">
        <v>11</v>
      </c>
      <c r="C10" s="14">
        <f>(SUM('[1]6-7予算決算に見る財政状況　R2年'!N20:N21)+SUM('[1]6-7予算決算に見る財政状況　R2年'!N24:N27))*1000</f>
        <v>787539000</v>
      </c>
      <c r="E10" s="15" t="s">
        <v>12</v>
      </c>
      <c r="F10" s="14">
        <f>'[1]6-7予算決算に見る財政状況　R2年'!N10*1000</f>
        <v>460007000</v>
      </c>
    </row>
    <row r="11" spans="2:6" ht="15" customHeight="1" x14ac:dyDescent="0.15">
      <c r="B11" s="13" t="s">
        <v>13</v>
      </c>
      <c r="C11" s="14">
        <f>'[1]6-7予算決算に見る財政状況　R2年'!N28*1000</f>
        <v>703403000</v>
      </c>
      <c r="E11" s="16" t="s">
        <v>14</v>
      </c>
      <c r="F11" s="14">
        <v>0</v>
      </c>
    </row>
    <row r="12" spans="2:6" ht="15" customHeight="1" thickBot="1" x14ac:dyDescent="0.2">
      <c r="B12" s="17" t="s">
        <v>15</v>
      </c>
      <c r="C12" s="18">
        <f>'[1]6-7予算決算に見る財政状況　R2年'!N29*1000</f>
        <v>1136105000</v>
      </c>
      <c r="E12" s="15" t="s">
        <v>16</v>
      </c>
      <c r="F12" s="14">
        <f>'[1]6-7予算決算に見る財政状況　R2年'!N11*1000</f>
        <v>370102000</v>
      </c>
    </row>
    <row r="13" spans="2:6" ht="15" customHeight="1" thickBot="1" x14ac:dyDescent="0.2">
      <c r="B13" s="19" t="s">
        <v>17</v>
      </c>
      <c r="C13" s="20">
        <f>SUM(C7:C12)</f>
        <v>18012240000</v>
      </c>
      <c r="E13" s="15" t="s">
        <v>18</v>
      </c>
      <c r="F13" s="21" t="s">
        <v>19</v>
      </c>
    </row>
    <row r="14" spans="2:6" ht="15" customHeight="1" x14ac:dyDescent="0.15">
      <c r="E14" s="22" t="s">
        <v>20</v>
      </c>
      <c r="F14" s="23">
        <f>SUM(F7:F13)</f>
        <v>8158270000</v>
      </c>
    </row>
    <row r="15" spans="2:6" ht="15" customHeight="1" thickBot="1" x14ac:dyDescent="0.2">
      <c r="E15" s="24"/>
      <c r="F15" s="25"/>
    </row>
    <row r="16" spans="2:6" ht="15" customHeight="1" x14ac:dyDescent="0.15"/>
    <row r="17" spans="2:2" ht="15" customHeight="1" x14ac:dyDescent="0.15"/>
    <row r="18" spans="2:2" ht="15" customHeight="1" x14ac:dyDescent="0.15"/>
    <row r="19" spans="2:2" ht="15" customHeight="1" x14ac:dyDescent="0.15"/>
    <row r="20" spans="2:2" ht="15" customHeight="1" x14ac:dyDescent="0.15"/>
    <row r="21" spans="2:2" ht="15" customHeight="1" x14ac:dyDescent="0.15"/>
    <row r="22" spans="2:2" ht="15" customHeight="1" x14ac:dyDescent="0.15"/>
    <row r="23" spans="2:2" ht="15" customHeight="1" x14ac:dyDescent="0.15"/>
    <row r="24" spans="2:2" ht="15" customHeight="1" x14ac:dyDescent="0.15"/>
    <row r="25" spans="2:2" ht="14.25" customHeight="1" x14ac:dyDescent="0.15"/>
    <row r="26" spans="2:2" ht="14.25" customHeight="1" x14ac:dyDescent="0.15"/>
    <row r="27" spans="2:2" ht="14.25" customHeight="1" x14ac:dyDescent="0.15">
      <c r="B27" t="s">
        <v>21</v>
      </c>
    </row>
    <row r="28" spans="2:2" ht="14.25" customHeight="1" x14ac:dyDescent="0.15">
      <c r="B28" t="s">
        <v>22</v>
      </c>
    </row>
    <row r="29" spans="2:2" ht="14.25" customHeight="1" x14ac:dyDescent="0.15"/>
    <row r="30" spans="2:2" x14ac:dyDescent="0.15">
      <c r="B30" t="s">
        <v>23</v>
      </c>
    </row>
    <row r="31" spans="2:2" x14ac:dyDescent="0.15">
      <c r="B31" t="s">
        <v>24</v>
      </c>
    </row>
  </sheetData>
  <mergeCells count="4">
    <mergeCell ref="B5:B6"/>
    <mergeCell ref="E5:E6"/>
    <mergeCell ref="E14:E15"/>
    <mergeCell ref="F14:F15"/>
  </mergeCells>
  <phoneticPr fontId="1"/>
  <pageMargins left="0.59055118110236227" right="0.39370078740157483" top="0.98425196850393704" bottom="0.98425196850393704" header="0.59055118110236227" footer="0.59055118110236227"/>
  <pageSetup paperSize="9" orientation="landscape" horizontalDpi="300" verticalDpi="300" r:id="rId1"/>
  <headerFooter differentOddEven="1" scaleWithDoc="0" alignWithMargins="0">
    <oddHeader>&amp;C-  ５  -</oddHeader>
    <evenHeader>&amp;C&amp;14-  7  -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予算決算に見る財政状況　Ｒ2年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2020-10-02T05:35:21Z</dcterms:created>
  <dcterms:modified xsi:type="dcterms:W3CDTF">2020-10-02T05:35:53Z</dcterms:modified>
</cp:coreProperties>
</file>