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2EB562D7-ABB9-4AA3-9B02-ABAFA1C3D677}" xr6:coauthVersionLast="44" xr6:coauthVersionMax="44" xr10:uidLastSave="{00000000-0000-0000-0000-000000000000}"/>
  <bookViews>
    <workbookView xWindow="-120" yWindow="-120" windowWidth="19440" windowHeight="15000" tabRatio="809" activeTab="1" xr2:uid="{00000000-000D-0000-FFFF-FFFF00000000}"/>
  </bookViews>
  <sheets>
    <sheet name="固定資産税（土地）に関する概要その１　R3年" sheetId="53" r:id="rId1"/>
    <sheet name="固定資産税（土地）に関する概要その２　R3年" sheetId="52" r:id="rId2"/>
    <sheet name="固定資産税（土地）に関する概要その３　R３年" sheetId="5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2" i="51" l="1"/>
  <c r="M34" i="51"/>
  <c r="M35" i="51"/>
  <c r="M33" i="51"/>
  <c r="M32" i="51"/>
  <c r="P35" i="51" l="1"/>
  <c r="P34" i="51"/>
  <c r="P33" i="51"/>
  <c r="P32" i="51"/>
  <c r="N35" i="51"/>
  <c r="N34" i="51"/>
  <c r="N33" i="51"/>
  <c r="L35" i="51"/>
  <c r="O35" i="51" s="1"/>
  <c r="L34" i="51"/>
  <c r="O34" i="51" s="1"/>
  <c r="L33" i="51"/>
  <c r="O33" i="51" s="1"/>
  <c r="L32" i="51"/>
  <c r="O32" i="51" s="1"/>
  <c r="B9" i="53" l="1"/>
  <c r="C9" i="53"/>
  <c r="D9" i="53"/>
  <c r="E9" i="53"/>
  <c r="F9" i="53"/>
  <c r="G9" i="53"/>
  <c r="K9" i="53" l="1"/>
  <c r="J9" i="53"/>
  <c r="I9" i="53"/>
</calcChain>
</file>

<file path=xl/sharedStrings.xml><?xml version="1.0" encoding="utf-8"?>
<sst xmlns="http://schemas.openxmlformats.org/spreadsheetml/2006/main" count="190" uniqueCount="86">
  <si>
    <t>区分</t>
    <rPh sb="0" eb="2">
      <t>クブン</t>
    </rPh>
    <phoneticPr fontId="2"/>
  </si>
  <si>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</si>
  <si>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</si>
  <si>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</si>
  <si>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</si>
  <si>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</si>
  <si>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宅地</t>
    <rPh sb="0" eb="2">
      <t>タクチ</t>
    </rPh>
    <phoneticPr fontId="2"/>
  </si>
  <si>
    <t>田</t>
    <rPh sb="0" eb="1">
      <t>タ</t>
    </rPh>
    <phoneticPr fontId="2"/>
  </si>
  <si>
    <t>地積（㎡）</t>
    <rPh sb="0" eb="2">
      <t>チセキ</t>
    </rPh>
    <phoneticPr fontId="2"/>
  </si>
  <si>
    <t>評価見込額（千円）</t>
    <rPh sb="0" eb="2">
      <t>ヒョウカ</t>
    </rPh>
    <rPh sb="2" eb="4">
      <t>ミコ</t>
    </rPh>
    <rPh sb="4" eb="5">
      <t>ガク</t>
    </rPh>
    <rPh sb="6" eb="7">
      <t>セン</t>
    </rPh>
    <rPh sb="7" eb="8">
      <t>エン</t>
    </rPh>
    <phoneticPr fontId="2"/>
  </si>
  <si>
    <t>一般田</t>
    <rPh sb="0" eb="2">
      <t>イッパン</t>
    </rPh>
    <rPh sb="2" eb="3">
      <t>タ</t>
    </rPh>
    <phoneticPr fontId="2"/>
  </si>
  <si>
    <t>市街化田等</t>
    <rPh sb="0" eb="3">
      <t>シガイカ</t>
    </rPh>
    <rPh sb="3" eb="4">
      <t>タ</t>
    </rPh>
    <rPh sb="4" eb="5">
      <t>トウ</t>
    </rPh>
    <phoneticPr fontId="2"/>
  </si>
  <si>
    <t>非課税地積</t>
    <rPh sb="0" eb="3">
      <t>ヒカゼイ</t>
    </rPh>
    <rPh sb="3" eb="5">
      <t>チセキ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</si>
  <si>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</si>
  <si>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　法定免税点　　　　以上のもの</t>
    <rPh sb="1" eb="3">
      <t>ホウテイ</t>
    </rPh>
    <rPh sb="3" eb="5">
      <t>メンゼイ</t>
    </rPh>
    <rPh sb="5" eb="6">
      <t>テン</t>
    </rPh>
    <rPh sb="10" eb="12">
      <t>イジョウ</t>
    </rPh>
    <phoneticPr fontId="2"/>
  </si>
  <si>
    <t>総額</t>
    <rPh sb="0" eb="2">
      <t>ソウガク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</si>
  <si>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</si>
  <si>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非課税筆数</t>
    <rPh sb="0" eb="3">
      <t>ヒカゼイ</t>
    </rPh>
    <rPh sb="3" eb="4">
      <t>フデ</t>
    </rPh>
    <rPh sb="4" eb="5">
      <t>カズ</t>
    </rPh>
    <phoneticPr fontId="2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</si>
  <si>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2"/>
  </si>
  <si>
    <t>筆数（筆）</t>
    <rPh sb="0" eb="1">
      <t>フデ</t>
    </rPh>
    <rPh sb="1" eb="2">
      <t>スウ</t>
    </rPh>
    <rPh sb="3" eb="4">
      <t>フデ</t>
    </rPh>
    <phoneticPr fontId="2"/>
  </si>
  <si>
    <t>平均価格</t>
    <rPh sb="0" eb="2">
      <t>ヘイキン</t>
    </rPh>
    <rPh sb="2" eb="4">
      <t>カカク</t>
    </rPh>
    <phoneticPr fontId="2"/>
  </si>
  <si>
    <t>最高価格</t>
    <rPh sb="0" eb="2">
      <t>サイコウ</t>
    </rPh>
    <rPh sb="2" eb="4">
      <t>カカク</t>
    </rPh>
    <phoneticPr fontId="2"/>
  </si>
  <si>
    <t>注）市街化田等とは、市街化区域田・介在田をいう。</t>
    <rPh sb="0" eb="1">
      <t>チュウ</t>
    </rPh>
    <rPh sb="2" eb="5">
      <t>シガイカ</t>
    </rPh>
    <rPh sb="5" eb="6">
      <t>タ</t>
    </rPh>
    <rPh sb="6" eb="7">
      <t>トウ</t>
    </rPh>
    <rPh sb="10" eb="13">
      <t>シガイカ</t>
    </rPh>
    <rPh sb="13" eb="15">
      <t>クイキ</t>
    </rPh>
    <rPh sb="15" eb="16">
      <t>タ</t>
    </rPh>
    <rPh sb="17" eb="19">
      <t>カイザイ</t>
    </rPh>
    <rPh sb="19" eb="20">
      <t>タ</t>
    </rPh>
    <phoneticPr fontId="2"/>
  </si>
  <si>
    <t>住宅用地</t>
    <rPh sb="0" eb="2">
      <t>ジュウタク</t>
    </rPh>
    <rPh sb="2" eb="4">
      <t>ヨウチ</t>
    </rPh>
    <phoneticPr fontId="2"/>
  </si>
  <si>
    <t>非住宅用地</t>
    <rPh sb="0" eb="1">
      <t>ヒ</t>
    </rPh>
    <rPh sb="1" eb="3">
      <t>ジュウタク</t>
    </rPh>
    <rPh sb="3" eb="5">
      <t>ヨウチ</t>
    </rPh>
    <phoneticPr fontId="2"/>
  </si>
  <si>
    <t>総　　　　額</t>
    <rPh sb="0" eb="1">
      <t>フサ</t>
    </rPh>
    <rPh sb="5" eb="6">
      <t>ガク</t>
    </rPh>
    <phoneticPr fontId="2"/>
  </si>
  <si>
    <t>決定価格（千円）</t>
    <rPh sb="0" eb="2">
      <t>ケッテイ</t>
    </rPh>
    <rPh sb="2" eb="4">
      <t>カカク</t>
    </rPh>
    <rPh sb="5" eb="6">
      <t>セン</t>
    </rPh>
    <rPh sb="6" eb="7">
      <t>エン</t>
    </rPh>
    <phoneticPr fontId="2"/>
  </si>
  <si>
    <t>非課税地筆数</t>
    <rPh sb="0" eb="3">
      <t>ヒカゼイ</t>
    </rPh>
    <rPh sb="3" eb="4">
      <t>チ</t>
    </rPh>
    <rPh sb="4" eb="5">
      <t>フデ</t>
    </rPh>
    <rPh sb="5" eb="6">
      <t>カズ</t>
    </rPh>
    <phoneticPr fontId="2"/>
  </si>
  <si>
    <t>雑種地</t>
    <rPh sb="0" eb="2">
      <t>ザッシュ</t>
    </rPh>
    <rPh sb="2" eb="3">
      <t>チ</t>
    </rPh>
    <phoneticPr fontId="2"/>
  </si>
  <si>
    <t>鉄軌道用地</t>
    <rPh sb="0" eb="1">
      <t>テツ</t>
    </rPh>
    <rPh sb="1" eb="3">
      <t>キドウ</t>
    </rPh>
    <rPh sb="3" eb="5">
      <t>ヨウチ</t>
    </rPh>
    <phoneticPr fontId="2"/>
  </si>
  <si>
    <t>その他</t>
    <rPh sb="2" eb="3">
      <t>タ</t>
    </rPh>
    <phoneticPr fontId="2"/>
  </si>
  <si>
    <t>非課税地筆数</t>
    <rPh sb="0" eb="3">
      <t>ヒカゼイ</t>
    </rPh>
    <rPh sb="3" eb="4">
      <t>チ</t>
    </rPh>
    <rPh sb="4" eb="5">
      <t>フデ</t>
    </rPh>
    <rPh sb="5" eb="6">
      <t>スウ</t>
    </rPh>
    <phoneticPr fontId="2"/>
  </si>
  <si>
    <t>課税標準額（千円）</t>
    <rPh sb="0" eb="2">
      <t>カゼイ</t>
    </rPh>
    <rPh sb="2" eb="4">
      <t>ヒョウジュン</t>
    </rPh>
    <rPh sb="4" eb="5">
      <t>ガク</t>
    </rPh>
    <rPh sb="6" eb="7">
      <t>セン</t>
    </rPh>
    <rPh sb="7" eb="8">
      <t>エン</t>
    </rPh>
    <phoneticPr fontId="2"/>
  </si>
  <si>
    <t>単位当り価格（円）</t>
    <rPh sb="0" eb="2">
      <t>タンイ</t>
    </rPh>
    <rPh sb="2" eb="3">
      <t>アタ</t>
    </rPh>
    <rPh sb="4" eb="6">
      <t>カカク</t>
    </rPh>
    <rPh sb="7" eb="8">
      <t>エン</t>
    </rPh>
    <phoneticPr fontId="2"/>
  </si>
  <si>
    <t>普通商業地区</t>
    <rPh sb="0" eb="2">
      <t>フツウ</t>
    </rPh>
    <rPh sb="2" eb="4">
      <t>ショウギョウ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</si>
  <si>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</si>
  <si>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中小工場地区</t>
    <rPh sb="0" eb="2">
      <t>チュウショウ</t>
    </rPh>
    <rPh sb="2" eb="4">
      <t>コウジョウ</t>
    </rPh>
    <rPh sb="4" eb="6">
      <t>チク</t>
    </rPh>
    <phoneticPr fontId="2"/>
  </si>
  <si>
    <t>村落地区</t>
    <rPh sb="0" eb="2">
      <t>ソンラク</t>
    </rPh>
    <rPh sb="2" eb="4">
      <t>チク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</si>
  <si>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</si>
  <si>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提示平均価額（円）</t>
    <rPh sb="0" eb="2">
      <t>テイジ</t>
    </rPh>
    <rPh sb="2" eb="4">
      <t>ヘイキン</t>
    </rPh>
    <rPh sb="4" eb="6">
      <t>カガク</t>
    </rPh>
    <rPh sb="7" eb="8">
      <t>エン</t>
    </rPh>
    <phoneticPr fontId="2"/>
  </si>
  <si>
    <t>普通商業地区</t>
  </si>
  <si>
    <t>普通住宅地区</t>
  </si>
  <si>
    <t>中小工場地区</t>
  </si>
  <si>
    <t>併用住宅地区</t>
  </si>
  <si>
    <t>区分</t>
    <rPh sb="0" eb="1">
      <t>ク</t>
    </rPh>
    <rPh sb="1" eb="2">
      <t>ブン</t>
    </rPh>
    <phoneticPr fontId="2"/>
  </si>
  <si>
    <t>決定価格
（千円）</t>
    <rPh sb="0" eb="2">
      <t>ケッテイ</t>
    </rPh>
    <rPh sb="2" eb="4">
      <t>カカク</t>
    </rPh>
    <rPh sb="6" eb="7">
      <t>セン</t>
    </rPh>
    <rPh sb="7" eb="8">
      <t>エン</t>
    </rPh>
    <phoneticPr fontId="2"/>
  </si>
  <si>
    <t>宅地</t>
    <rPh sb="0" eb="1">
      <t>タク</t>
    </rPh>
    <rPh sb="1" eb="2">
      <t>チ</t>
    </rPh>
    <phoneticPr fontId="2"/>
  </si>
  <si>
    <t>ア　納税義務者数</t>
    <rPh sb="2" eb="4">
      <t>ノウゼイ</t>
    </rPh>
    <rPh sb="4" eb="7">
      <t>ギムシャ</t>
    </rPh>
    <rPh sb="7" eb="8">
      <t>スウ</t>
    </rPh>
    <phoneticPr fontId="2"/>
  </si>
  <si>
    <t>個人</t>
    <rPh sb="0" eb="1">
      <t>コ</t>
    </rPh>
    <rPh sb="1" eb="2">
      <t>ヒト</t>
    </rPh>
    <phoneticPr fontId="2"/>
  </si>
  <si>
    <t>法人</t>
    <rPh sb="0" eb="1">
      <t>ホウ</t>
    </rPh>
    <rPh sb="1" eb="2">
      <t>ヒト</t>
    </rPh>
    <phoneticPr fontId="2"/>
  </si>
  <si>
    <t>合計</t>
    <rPh sb="0" eb="1">
      <t>ゴウ</t>
    </rPh>
    <rPh sb="1" eb="2">
      <t>ケイ</t>
    </rPh>
    <phoneticPr fontId="2"/>
  </si>
  <si>
    <t>イ　提示平均価額の推移</t>
    <rPh sb="2" eb="4">
      <t>テイジ</t>
    </rPh>
    <rPh sb="4" eb="6">
      <t>ヘイキン</t>
    </rPh>
    <rPh sb="6" eb="8">
      <t>カガク</t>
    </rPh>
    <rPh sb="9" eb="11">
      <t>スイイ</t>
    </rPh>
    <phoneticPr fontId="2"/>
  </si>
  <si>
    <t>地積（㎡）</t>
    <rPh sb="0" eb="1">
      <t>チ</t>
    </rPh>
    <rPh sb="1" eb="2">
      <t>セキ</t>
    </rPh>
    <phoneticPr fontId="2"/>
  </si>
  <si>
    <t>小規模
住宅用地</t>
    <rPh sb="0" eb="1">
      <t>ショウ</t>
    </rPh>
    <rPh sb="1" eb="2">
      <t>キ</t>
    </rPh>
    <rPh sb="2" eb="3">
      <t>ノット</t>
    </rPh>
    <rPh sb="4" eb="6">
      <t>ジュウタク</t>
    </rPh>
    <rPh sb="6" eb="8">
      <t>ヨウチ</t>
    </rPh>
    <phoneticPr fontId="2"/>
  </si>
  <si>
    <t>一般住宅
用地</t>
    <rPh sb="0" eb="2">
      <t>イッパン</t>
    </rPh>
    <rPh sb="2" eb="4">
      <t>ジュウタク</t>
    </rPh>
    <rPh sb="5" eb="6">
      <t>ヨウ</t>
    </rPh>
    <rPh sb="6" eb="7">
      <t>チ</t>
    </rPh>
    <phoneticPr fontId="2"/>
  </si>
  <si>
    <t>課税標準額
（千円）</t>
    <rPh sb="0" eb="2">
      <t>カゼイ</t>
    </rPh>
    <rPh sb="2" eb="4">
      <t>ヒョウジュン</t>
    </rPh>
    <rPh sb="4" eb="5">
      <t>ガク</t>
    </rPh>
    <rPh sb="7" eb="8">
      <t>セン</t>
    </rPh>
    <rPh sb="8" eb="9">
      <t>エン</t>
    </rPh>
    <phoneticPr fontId="2"/>
  </si>
  <si>
    <t>地積
（㎡）</t>
    <rPh sb="0" eb="2">
      <t>チセキ</t>
    </rPh>
    <phoneticPr fontId="2"/>
  </si>
  <si>
    <t>筆数
（筆）</t>
    <rPh sb="0" eb="1">
      <t>フデ</t>
    </rPh>
    <rPh sb="1" eb="2">
      <t>スウ</t>
    </rPh>
    <rPh sb="4" eb="5">
      <t>フデ</t>
    </rPh>
    <phoneticPr fontId="2"/>
  </si>
  <si>
    <t>単位価格
（円／㎡）</t>
    <rPh sb="0" eb="2">
      <t>タンイ</t>
    </rPh>
    <rPh sb="2" eb="4">
      <t>カカク</t>
    </rPh>
    <rPh sb="6" eb="7">
      <t>エン</t>
    </rPh>
    <phoneticPr fontId="2"/>
  </si>
  <si>
    <r>
      <t xml:space="preserve">商業地等
</t>
    </r>
    <r>
      <rPr>
        <sz val="8"/>
        <rFont val="ＭＳ Ｐゴシック"/>
        <family val="3"/>
        <charset val="128"/>
      </rPr>
      <t>（非住宅用地）</t>
    </r>
    <rPh sb="0" eb="3">
      <t>ショウギョウチ</t>
    </rPh>
    <rPh sb="3" eb="4">
      <t>トウ</t>
    </rPh>
    <rPh sb="6" eb="7">
      <t>ヒ</t>
    </rPh>
    <rPh sb="7" eb="9">
      <t>ジュウタク</t>
    </rPh>
    <rPh sb="9" eb="11">
      <t>ヨウチ</t>
    </rPh>
    <phoneticPr fontId="2"/>
  </si>
  <si>
    <r>
      <t xml:space="preserve">決定
価格
</t>
    </r>
    <r>
      <rPr>
        <sz val="8"/>
        <rFont val="ＭＳ Ｐゴシック"/>
        <family val="3"/>
        <charset val="128"/>
      </rPr>
      <t>（千円）</t>
    </r>
    <rPh sb="0" eb="2">
      <t>ケッテイ</t>
    </rPh>
    <rPh sb="3" eb="5">
      <t>カカク</t>
    </rPh>
    <rPh sb="7" eb="8">
      <t>セン</t>
    </rPh>
    <rPh sb="8" eb="9">
      <t>エン</t>
    </rPh>
    <phoneticPr fontId="2"/>
  </si>
  <si>
    <r>
      <t xml:space="preserve">単位
価格
</t>
    </r>
    <r>
      <rPr>
        <sz val="8"/>
        <rFont val="ＭＳ Ｐゴシック"/>
        <family val="3"/>
        <charset val="128"/>
      </rPr>
      <t>（円／㎡）</t>
    </r>
    <rPh sb="0" eb="2">
      <t>タンイ</t>
    </rPh>
    <rPh sb="3" eb="5">
      <t>カカク</t>
    </rPh>
    <rPh sb="7" eb="8">
      <t>エン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</si>
  <si>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</si>
  <si>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r>
      <t xml:space="preserve">令和
元
</t>
    </r>
    <r>
      <rPr>
        <sz val="11"/>
        <rFont val="ＭＳ Ｐゴシック"/>
        <family val="3"/>
        <charset val="128"/>
      </rPr>
      <t>年度</t>
    </r>
    <rPh sb="0" eb="2">
      <t>レイワ</t>
    </rPh>
    <rPh sb="3" eb="4">
      <t>ガン</t>
    </rPh>
    <rPh sb="5" eb="7">
      <t>ネンド</t>
    </rPh>
    <phoneticPr fontId="2"/>
  </si>
  <si>
    <t>令和２年度</t>
    <rPh sb="0" eb="2">
      <t>レイワ</t>
    </rPh>
    <rPh sb="3" eb="5">
      <t>ネンド</t>
    </rPh>
    <phoneticPr fontId="2"/>
  </si>
  <si>
    <r>
      <t>令和２</t>
    </r>
    <r>
      <rPr>
        <sz val="11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</si>
  <si>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t xml:space="preserve">令和
２
</t>
    </r>
    <r>
      <rPr>
        <sz val="11"/>
        <rFont val="ＭＳ Ｐゴシック"/>
        <family val="3"/>
        <charset val="128"/>
      </rPr>
      <t>年度</t>
    </r>
    <rPh sb="0" eb="2">
      <t>レイワ</t>
    </rPh>
    <rPh sb="5" eb="7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</si>
  <si>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</si>
  <si>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.</t>
    <phoneticPr fontId="2"/>
  </si>
  <si>
    <t>ウ　地目別地積・決定価格・課税標準額等</t>
    <rPh sb="2" eb="3">
      <t>チ</t>
    </rPh>
    <rPh sb="3" eb="4">
      <t>モク</t>
    </rPh>
    <rPh sb="4" eb="5">
      <t>ベツ</t>
    </rPh>
    <rPh sb="5" eb="7">
      <t>チセキ</t>
    </rPh>
    <rPh sb="8" eb="10">
      <t>ケッテイ</t>
    </rPh>
    <rPh sb="10" eb="12">
      <t>カカク</t>
    </rPh>
    <rPh sb="13" eb="15">
      <t>カゼイ</t>
    </rPh>
    <rPh sb="15" eb="17">
      <t>ヒョウジュン</t>
    </rPh>
    <rPh sb="17" eb="18">
      <t>ガク</t>
    </rPh>
    <rPh sb="18" eb="19">
      <t>ナド</t>
    </rPh>
    <phoneticPr fontId="2"/>
  </si>
  <si>
    <t>ウ　地目別地積・決定価格・課税標準額等（続き）</t>
    <rPh sb="2" eb="3">
      <t>チ</t>
    </rPh>
    <rPh sb="3" eb="4">
      <t>モク</t>
    </rPh>
    <rPh sb="4" eb="5">
      <t>ベツ</t>
    </rPh>
    <rPh sb="5" eb="7">
      <t>チセキ</t>
    </rPh>
    <rPh sb="8" eb="10">
      <t>ケッテイ</t>
    </rPh>
    <rPh sb="10" eb="12">
      <t>カカク</t>
    </rPh>
    <rPh sb="13" eb="15">
      <t>カゼイ</t>
    </rPh>
    <rPh sb="15" eb="17">
      <t>ヒョウジュン</t>
    </rPh>
    <rPh sb="17" eb="18">
      <t>ガク</t>
    </rPh>
    <rPh sb="18" eb="19">
      <t>ナド</t>
    </rPh>
    <rPh sb="20" eb="21">
      <t>ツヅ</t>
    </rPh>
    <phoneticPr fontId="2"/>
  </si>
  <si>
    <t>注）本市には、土地評価としての｢畑｣、｢塩田｣、｢鉱泉地｣、｢池沼｣、｢山林｣、｢牧場｣、
｢原野｣の課税地目はない。</t>
    <rPh sb="0" eb="1">
      <t>チュウ</t>
    </rPh>
    <rPh sb="2" eb="4">
      <t>ホンシ</t>
    </rPh>
    <rPh sb="7" eb="9">
      <t>トチ</t>
    </rPh>
    <rPh sb="9" eb="11">
      <t>ヒョウカ</t>
    </rPh>
    <rPh sb="16" eb="17">
      <t>ハタケ</t>
    </rPh>
    <rPh sb="20" eb="22">
      <t>エンデン</t>
    </rPh>
    <rPh sb="25" eb="27">
      <t>コウセン</t>
    </rPh>
    <rPh sb="27" eb="28">
      <t>チ</t>
    </rPh>
    <rPh sb="31" eb="32">
      <t>イケ</t>
    </rPh>
    <rPh sb="32" eb="33">
      <t>ヌマ</t>
    </rPh>
    <rPh sb="36" eb="38">
      <t>サンリン</t>
    </rPh>
    <rPh sb="41" eb="43">
      <t>ボクジョウ</t>
    </rPh>
    <rPh sb="47" eb="49">
      <t>ゲンヤ</t>
    </rPh>
    <rPh sb="51" eb="53">
      <t>カゼイ</t>
    </rPh>
    <rPh sb="53" eb="55">
      <t>チモク</t>
    </rPh>
    <phoneticPr fontId="2"/>
  </si>
  <si>
    <t>オ　宅地に関する地区別地積・決定価格・課税標準額等（各年度比較）</t>
    <rPh sb="2" eb="4">
      <t>タクチ</t>
    </rPh>
    <rPh sb="5" eb="6">
      <t>カン</t>
    </rPh>
    <rPh sb="8" eb="10">
      <t>チク</t>
    </rPh>
    <rPh sb="10" eb="11">
      <t>ベツ</t>
    </rPh>
    <rPh sb="11" eb="13">
      <t>チセキ</t>
    </rPh>
    <rPh sb="14" eb="16">
      <t>ケッテイ</t>
    </rPh>
    <rPh sb="16" eb="18">
      <t>カカク</t>
    </rPh>
    <rPh sb="19" eb="24">
      <t>カゼイヒョウジュンガク</t>
    </rPh>
    <rPh sb="24" eb="25">
      <t>ナド</t>
    </rPh>
    <rPh sb="26" eb="29">
      <t>カクネンド</t>
    </rPh>
    <rPh sb="29" eb="31">
      <t>ヒカク</t>
    </rPh>
    <phoneticPr fontId="2"/>
  </si>
  <si>
    <t>（４）固定資産税（土地）に関する概要</t>
    <rPh sb="3" eb="5">
      <t>コテイ</t>
    </rPh>
    <rPh sb="5" eb="8">
      <t>シサンゼイ</t>
    </rPh>
    <rPh sb="9" eb="11">
      <t>トチ</t>
    </rPh>
    <rPh sb="13" eb="14">
      <t>カン</t>
    </rPh>
    <rPh sb="16" eb="18">
      <t>ガイヨウ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</si>
  <si>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</si>
  <si>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資料：総評価見込額等に関する調</t>
    <phoneticPr fontId="2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</si>
  <si>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</si>
  <si>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資料：各年度固定資産の価格等の概要調書</t>
    <rPh sb="3" eb="6">
      <t>カクネンド</t>
    </rPh>
    <rPh sb="6" eb="8">
      <t>コテイ</t>
    </rPh>
    <rPh sb="8" eb="10">
      <t>シサン</t>
    </rPh>
    <rPh sb="11" eb="13">
      <t>カカク</t>
    </rPh>
    <rPh sb="13" eb="14">
      <t>ナド</t>
    </rPh>
    <rPh sb="15" eb="17">
      <t>ガイヨウ</t>
    </rPh>
    <rPh sb="17" eb="19">
      <t>チョウショ</t>
    </rPh>
    <phoneticPr fontId="2"/>
  </si>
  <si>
    <t>エ　宅地に関する地区別地積・決定価格・課税標準額等</t>
    <rPh sb="2" eb="4">
      <t>タクチ</t>
    </rPh>
    <rPh sb="5" eb="6">
      <t>カン</t>
    </rPh>
    <rPh sb="8" eb="10">
      <t>チク</t>
    </rPh>
    <rPh sb="10" eb="11">
      <t>ベツ</t>
    </rPh>
    <rPh sb="11" eb="13">
      <t>チセキ</t>
    </rPh>
    <rPh sb="14" eb="16">
      <t>ケッテイ</t>
    </rPh>
    <rPh sb="16" eb="18">
      <t>カカク</t>
    </rPh>
    <rPh sb="19" eb="21">
      <t>カゼイ</t>
    </rPh>
    <rPh sb="21" eb="23">
      <t>ヒョウジュン</t>
    </rPh>
    <rPh sb="23" eb="24">
      <t>ガク</t>
    </rPh>
    <rPh sb="24" eb="25">
      <t>ナド</t>
    </rPh>
    <phoneticPr fontId="2"/>
  </si>
  <si>
    <t>令和３年度</t>
    <rPh sb="0" eb="2">
      <t>レイワ</t>
    </rPh>
    <rPh sb="3" eb="5">
      <t>ネンド</t>
    </rPh>
    <phoneticPr fontId="2"/>
  </si>
  <si>
    <t>令和
３
年度</t>
    <rPh sb="0" eb="2">
      <t>レイワ</t>
    </rPh>
    <rPh sb="5" eb="7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</si>
  <si>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</si>
  <si>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　　 （令和３年度・法定免税点以上のもの）</t>
    <rPh sb="4" eb="6">
      <t>レイワ</t>
    </rPh>
    <rPh sb="7" eb="9">
      <t>ネンド</t>
    </rPh>
    <rPh sb="10" eb="12">
      <t>ホウテイ</t>
    </rPh>
    <rPh sb="12" eb="14">
      <t>メンゼイ</t>
    </rPh>
    <rPh sb="14" eb="15">
      <t>テン</t>
    </rPh>
    <rPh sb="15" eb="17">
      <t>イジョウ</t>
    </rPh>
    <phoneticPr fontId="2"/>
  </si>
  <si>
    <t>（令和３年１月１日現在）　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</si>
  <si>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資料：令和３年度固定資産の価格等の概要調書</t>
    <rPh sb="3" eb="5">
      <t>レイワ</t>
    </rPh>
    <rPh sb="6" eb="8">
      <t>ネンド</t>
    </rPh>
    <rPh sb="17" eb="19">
      <t>ガイヨウ</t>
    </rPh>
    <rPh sb="19" eb="21">
      <t>チョウショ</t>
    </rPh>
    <phoneticPr fontId="2"/>
  </si>
  <si>
    <t>単位当り価格　　（円）</t>
    <rPh sb="0" eb="2">
      <t>タンイ</t>
    </rPh>
    <rPh sb="2" eb="3">
      <t>アタ</t>
    </rPh>
    <rPh sb="4" eb="6">
      <t>カカク</t>
    </rPh>
    <rPh sb="9" eb="1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</si>
</sst>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5" fillId="0" borderId="0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76" fontId="1" fillId="0" borderId="11" xfId="0" applyNumberFormat="1" applyFont="1" applyBorder="1" applyAlignment="1">
      <alignment vertical="center"/>
    </xf>
    <xf numFmtId="0" fontId="1" fillId="0" borderId="7" xfId="0" applyFont="1" applyFill="1" applyBorder="1" applyAlignment="1">
      <alignment vertical="center" shrinkToFit="1"/>
    </xf>
    <xf numFmtId="176" fontId="1" fillId="0" borderId="7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76" fontId="1" fillId="0" borderId="16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42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vertical="center"/>
    </xf>
    <xf numFmtId="177" fontId="1" fillId="0" borderId="41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7" fontId="1" fillId="0" borderId="42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4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34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6" fontId="1" fillId="0" borderId="43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>
      <alignment vertical="center"/>
    </xf>
    <xf numFmtId="176" fontId="1" fillId="0" borderId="37" xfId="0" applyNumberFormat="1" applyFont="1" applyFill="1" applyBorder="1" applyAlignment="1">
      <alignment vertical="center"/>
    </xf>
    <xf numFmtId="176" fontId="1" fillId="0" borderId="38" xfId="0" applyNumberFormat="1" applyFont="1" applyFill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vertical="center"/>
    </xf>
    <xf numFmtId="177" fontId="1" fillId="0" borderId="29" xfId="0" applyNumberFormat="1" applyFont="1" applyFill="1" applyBorder="1" applyAlignment="1">
      <alignment vertical="center"/>
    </xf>
    <xf numFmtId="177" fontId="1" fillId="0" borderId="42" xfId="0" applyNumberFormat="1" applyFont="1" applyFill="1" applyBorder="1" applyAlignment="1">
      <alignment vertical="center"/>
    </xf>
    <xf numFmtId="177" fontId="1" fillId="0" borderId="19" xfId="0" applyNumberFormat="1" applyFont="1" applyBorder="1" applyAlignment="1">
      <alignment vertical="center"/>
    </xf>
    <xf numFmtId="177" fontId="1" fillId="0" borderId="35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0" fillId="0" borderId="0" xfId="0" applyFont="1" applyAlignment="1">
      <alignment horizontal="right" vertical="center"/>
    </xf>
    <xf numFmtId="176" fontId="1" fillId="0" borderId="15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23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0" fillId="0" borderId="34" xfId="0" applyNumberFormat="1" applyFont="1" applyFill="1" applyBorder="1" applyAlignment="1">
      <alignment vertical="center"/>
    </xf>
    <xf numFmtId="176" fontId="0" fillId="0" borderId="35" xfId="0" applyNumberFormat="1" applyFont="1" applyFill="1" applyBorder="1" applyAlignment="1">
      <alignment vertical="center"/>
    </xf>
    <xf numFmtId="176" fontId="0" fillId="0" borderId="43" xfId="0" applyNumberFormat="1" applyFont="1" applyFill="1" applyBorder="1" applyAlignment="1">
      <alignment vertical="center"/>
    </xf>
    <xf numFmtId="176" fontId="0" fillId="0" borderId="36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0" fillId="0" borderId="4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76" fontId="1" fillId="0" borderId="17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0" fontId="0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0" fontId="0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9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176" fontId="1" fillId="0" borderId="49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50" xfId="0" applyNumberFormat="1" applyFont="1" applyBorder="1" applyAlignment="1">
      <alignment vertical="center"/>
    </xf>
    <xf numFmtId="176" fontId="1" fillId="0" borderId="51" xfId="0" applyNumberFormat="1" applyFont="1" applyBorder="1" applyAlignment="1">
      <alignment vertical="center"/>
    </xf>
    <xf numFmtId="176" fontId="1" fillId="0" borderId="52" xfId="0" applyNumberFormat="1" applyFont="1" applyBorder="1" applyAlignment="1">
      <alignment vertical="center"/>
    </xf>
    <xf numFmtId="176" fontId="1" fillId="0" borderId="53" xfId="0" applyNumberFormat="1" applyFont="1" applyBorder="1" applyAlignment="1">
      <alignment vertical="center"/>
    </xf>
    <xf numFmtId="0" fontId="0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58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1" fillId="0" borderId="46" xfId="0" applyNumberFormat="1" applyFont="1" applyBorder="1" applyAlignment="1">
      <alignment horizontal="center" vertical="center"/>
    </xf>
    <xf numFmtId="176" fontId="1" fillId="0" borderId="48" xfId="0" applyNumberFormat="1" applyFont="1" applyBorder="1" applyAlignment="1">
      <alignment horizontal="center" vertical="center"/>
    </xf>
    <xf numFmtId="176" fontId="1" fillId="0" borderId="41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0" fillId="0" borderId="6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6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0"/>
  <sheetViews>
    <sheetView view="pageBreakPreview" zoomScale="60" zoomScaleNormal="100" workbookViewId="0">
      <selection activeCell="W18" sqref="W18"/>
    </sheetView>
  </sheetViews>
  <sheetFormatPr defaultRowHeight="13.5" x14ac:dyDescent="0.15"/>
  <cols>
    <col min="1" max="1" width="6.375" style="56" customWidth="1"/>
    <col min="2" max="3" width="10.25" style="56" customWidth="1"/>
    <col min="4" max="4" width="13.125" style="56" customWidth="1"/>
    <col min="5" max="6" width="10.25" style="56" customWidth="1"/>
    <col min="7" max="7" width="7" style="56" customWidth="1"/>
    <col min="8" max="8" width="4.875" style="56" customWidth="1"/>
    <col min="9" max="9" width="10.25" style="56" customWidth="1"/>
    <col min="10" max="10" width="10.375" style="56" customWidth="1"/>
    <col min="11" max="11" width="11.375" style="56" customWidth="1"/>
    <col min="12" max="12" width="11.125" style="56" bestFit="1" customWidth="1"/>
    <col min="13" max="13" width="12" style="56" customWidth="1"/>
    <col min="14" max="14" width="11.125" style="56" bestFit="1" customWidth="1"/>
    <col min="15" max="15" width="11.5" style="56" customWidth="1"/>
    <col min="16" max="16384" width="9" style="56"/>
  </cols>
  <sheetData>
    <row r="1" spans="1:15" ht="18.75" x14ac:dyDescent="0.15">
      <c r="A1" s="55" t="s">
        <v>73</v>
      </c>
      <c r="B1" s="55"/>
      <c r="C1" s="55"/>
      <c r="D1" s="55"/>
      <c r="E1" s="55"/>
    </row>
    <row r="2" spans="1:15" ht="14.25" x14ac:dyDescent="0.15">
      <c r="A2" s="57"/>
    </row>
    <row r="4" spans="1:15" ht="14.25" thickBot="1" x14ac:dyDescent="0.2">
      <c r="A4" s="58" t="s">
        <v>47</v>
      </c>
      <c r="K4" s="92" t="s">
        <v>74</v>
      </c>
    </row>
    <row r="5" spans="1:15" ht="14.25" customHeight="1" x14ac:dyDescent="0.15">
      <c r="A5" s="188" t="s">
        <v>0</v>
      </c>
      <c r="B5" s="167" t="s">
        <v>62</v>
      </c>
      <c r="C5" s="190"/>
      <c r="D5" s="168"/>
      <c r="E5" s="190" t="s">
        <v>65</v>
      </c>
      <c r="F5" s="190"/>
      <c r="G5" s="190"/>
      <c r="H5" s="168"/>
      <c r="I5" s="167" t="s">
        <v>79</v>
      </c>
      <c r="J5" s="191"/>
      <c r="K5" s="192"/>
    </row>
    <row r="6" spans="1:15" ht="24.75" customHeight="1" thickBot="1" x14ac:dyDescent="0.2">
      <c r="A6" s="189"/>
      <c r="B6" s="86" t="s">
        <v>1</v>
      </c>
      <c r="C6" s="87" t="s">
        <v>2</v>
      </c>
      <c r="D6" s="88" t="s">
        <v>3</v>
      </c>
      <c r="E6" s="86" t="s">
        <v>1</v>
      </c>
      <c r="F6" s="87" t="s">
        <v>2</v>
      </c>
      <c r="G6" s="193" t="s">
        <v>3</v>
      </c>
      <c r="H6" s="194"/>
      <c r="I6" s="89" t="s">
        <v>1</v>
      </c>
      <c r="J6" s="87" t="s">
        <v>2</v>
      </c>
      <c r="K6" s="88" t="s">
        <v>3</v>
      </c>
    </row>
    <row r="7" spans="1:15" ht="18.75" customHeight="1" x14ac:dyDescent="0.15">
      <c r="A7" s="48" t="s">
        <v>48</v>
      </c>
      <c r="B7" s="59">
        <v>12937</v>
      </c>
      <c r="C7" s="60">
        <v>328</v>
      </c>
      <c r="D7" s="47">
        <v>12609</v>
      </c>
      <c r="E7" s="59">
        <v>13082</v>
      </c>
      <c r="F7" s="60">
        <v>227</v>
      </c>
      <c r="G7" s="169">
        <v>12805</v>
      </c>
      <c r="H7" s="170"/>
      <c r="I7" s="59">
        <v>13259</v>
      </c>
      <c r="J7" s="60">
        <v>281</v>
      </c>
      <c r="K7" s="47">
        <v>12978</v>
      </c>
    </row>
    <row r="8" spans="1:15" ht="18.75" customHeight="1" thickBot="1" x14ac:dyDescent="0.2">
      <c r="A8" s="49" t="s">
        <v>49</v>
      </c>
      <c r="B8" s="61">
        <v>581</v>
      </c>
      <c r="C8" s="62">
        <v>6</v>
      </c>
      <c r="D8" s="63">
        <v>575</v>
      </c>
      <c r="E8" s="61">
        <v>593</v>
      </c>
      <c r="F8" s="62">
        <v>6</v>
      </c>
      <c r="G8" s="171">
        <v>587</v>
      </c>
      <c r="H8" s="172"/>
      <c r="I8" s="61">
        <v>624</v>
      </c>
      <c r="J8" s="62">
        <v>5</v>
      </c>
      <c r="K8" s="63">
        <v>619</v>
      </c>
    </row>
    <row r="9" spans="1:15" ht="18.75" customHeight="1" thickTop="1" thickBot="1" x14ac:dyDescent="0.2">
      <c r="A9" s="50" t="s">
        <v>50</v>
      </c>
      <c r="B9" s="23">
        <f t="shared" ref="B9:G9" si="0">B7+B8</f>
        <v>13518</v>
      </c>
      <c r="C9" s="24">
        <f t="shared" si="0"/>
        <v>334</v>
      </c>
      <c r="D9" s="24">
        <f t="shared" si="0"/>
        <v>13184</v>
      </c>
      <c r="E9" s="23">
        <f t="shared" si="0"/>
        <v>13675</v>
      </c>
      <c r="F9" s="24">
        <f t="shared" si="0"/>
        <v>233</v>
      </c>
      <c r="G9" s="173">
        <f t="shared" si="0"/>
        <v>13392</v>
      </c>
      <c r="H9" s="174"/>
      <c r="I9" s="23">
        <f>I7+I8</f>
        <v>13883</v>
      </c>
      <c r="J9" s="24">
        <f>J7+J8</f>
        <v>286</v>
      </c>
      <c r="K9" s="36">
        <f>K7+K8</f>
        <v>13597</v>
      </c>
    </row>
    <row r="10" spans="1:15" x14ac:dyDescent="0.15">
      <c r="H10" s="118"/>
      <c r="K10" s="92" t="s">
        <v>77</v>
      </c>
    </row>
    <row r="13" spans="1:15" ht="14.25" thickBot="1" x14ac:dyDescent="0.2">
      <c r="A13" s="1" t="s">
        <v>51</v>
      </c>
      <c r="C13" s="54"/>
      <c r="D13" s="54"/>
      <c r="E13" s="54"/>
      <c r="G13" s="58" t="s">
        <v>69</v>
      </c>
      <c r="O13" s="92" t="s">
        <v>76</v>
      </c>
    </row>
    <row r="14" spans="1:15" ht="17.25" customHeight="1" thickBot="1" x14ac:dyDescent="0.2">
      <c r="A14" s="175" t="s">
        <v>44</v>
      </c>
      <c r="B14" s="176"/>
      <c r="C14" s="177"/>
      <c r="D14" s="38" t="s">
        <v>6</v>
      </c>
      <c r="E14" s="39" t="s">
        <v>10</v>
      </c>
      <c r="G14" s="178" t="s">
        <v>7</v>
      </c>
      <c r="H14" s="136"/>
      <c r="I14" s="179"/>
      <c r="J14" s="167" t="s">
        <v>67</v>
      </c>
      <c r="K14" s="168"/>
      <c r="L14" s="166" t="s">
        <v>65</v>
      </c>
      <c r="M14" s="137"/>
      <c r="N14" s="166" t="s">
        <v>79</v>
      </c>
      <c r="O14" s="137"/>
    </row>
    <row r="15" spans="1:15" ht="17.25" customHeight="1" thickBot="1" x14ac:dyDescent="0.2">
      <c r="A15" s="152" t="s">
        <v>63</v>
      </c>
      <c r="B15" s="155" t="s">
        <v>52</v>
      </c>
      <c r="C15" s="184"/>
      <c r="D15" s="64">
        <v>5537558</v>
      </c>
      <c r="E15" s="65">
        <v>1593947</v>
      </c>
      <c r="G15" s="180"/>
      <c r="H15" s="138"/>
      <c r="I15" s="181"/>
      <c r="J15" s="18" t="s">
        <v>10</v>
      </c>
      <c r="K15" s="11" t="s">
        <v>11</v>
      </c>
      <c r="L15" s="18" t="s">
        <v>10</v>
      </c>
      <c r="M15" s="11" t="s">
        <v>11</v>
      </c>
      <c r="N15" s="18" t="s">
        <v>10</v>
      </c>
      <c r="O15" s="11" t="s">
        <v>11</v>
      </c>
    </row>
    <row r="16" spans="1:15" ht="17.25" customHeight="1" x14ac:dyDescent="0.15">
      <c r="A16" s="182"/>
      <c r="B16" s="157" t="s">
        <v>9</v>
      </c>
      <c r="C16" s="158"/>
      <c r="D16" s="66">
        <v>239988624</v>
      </c>
      <c r="E16" s="67">
        <v>230725</v>
      </c>
      <c r="G16" s="185" t="s">
        <v>56</v>
      </c>
      <c r="H16" s="186" t="s">
        <v>12</v>
      </c>
      <c r="I16" s="187"/>
      <c r="J16" s="31">
        <v>44039</v>
      </c>
      <c r="K16" s="32">
        <v>12210</v>
      </c>
      <c r="L16" s="31">
        <v>43766</v>
      </c>
      <c r="M16" s="32">
        <v>12210</v>
      </c>
      <c r="N16" s="31">
        <v>44965</v>
      </c>
      <c r="O16" s="32">
        <v>12210</v>
      </c>
    </row>
    <row r="17" spans="1:16" ht="17.25" customHeight="1" thickBot="1" x14ac:dyDescent="0.2">
      <c r="A17" s="183"/>
      <c r="B17" s="159" t="s">
        <v>39</v>
      </c>
      <c r="C17" s="160"/>
      <c r="D17" s="68">
        <v>43338</v>
      </c>
      <c r="E17" s="69">
        <v>144751</v>
      </c>
      <c r="G17" s="142"/>
      <c r="H17" s="144" t="s">
        <v>13</v>
      </c>
      <c r="I17" s="145"/>
      <c r="J17" s="70">
        <v>1591583</v>
      </c>
      <c r="K17" s="71">
        <v>1031871</v>
      </c>
      <c r="L17" s="70">
        <v>1517534</v>
      </c>
      <c r="M17" s="71">
        <v>1067749</v>
      </c>
      <c r="N17" s="70">
        <v>1512135</v>
      </c>
      <c r="O17" s="71">
        <v>1043428</v>
      </c>
    </row>
    <row r="18" spans="1:16" ht="17.25" customHeight="1" x14ac:dyDescent="0.15">
      <c r="A18" s="152" t="s">
        <v>66</v>
      </c>
      <c r="B18" s="155" t="s">
        <v>52</v>
      </c>
      <c r="C18" s="184"/>
      <c r="D18" s="109">
        <v>5537558</v>
      </c>
      <c r="E18" s="110">
        <v>1593947</v>
      </c>
      <c r="G18" s="142"/>
      <c r="H18" s="146" t="s">
        <v>14</v>
      </c>
      <c r="I18" s="147"/>
      <c r="J18" s="140">
        <v>1421927</v>
      </c>
      <c r="K18" s="150">
        <v>990752</v>
      </c>
      <c r="L18" s="132">
        <v>1360401</v>
      </c>
      <c r="M18" s="133">
        <v>1019729</v>
      </c>
      <c r="N18" s="132">
        <v>1360129</v>
      </c>
      <c r="O18" s="133">
        <v>987894</v>
      </c>
    </row>
    <row r="19" spans="1:16" ht="17.25" customHeight="1" thickBot="1" x14ac:dyDescent="0.2">
      <c r="A19" s="153"/>
      <c r="B19" s="157" t="s">
        <v>9</v>
      </c>
      <c r="C19" s="158"/>
      <c r="D19" s="111">
        <v>239988624</v>
      </c>
      <c r="E19" s="112">
        <v>230725</v>
      </c>
      <c r="G19" s="143"/>
      <c r="H19" s="148"/>
      <c r="I19" s="149"/>
      <c r="J19" s="141"/>
      <c r="K19" s="151"/>
      <c r="L19" s="140"/>
      <c r="M19" s="165"/>
      <c r="N19" s="140"/>
      <c r="O19" s="165"/>
    </row>
    <row r="20" spans="1:16" ht="17.25" customHeight="1" thickBot="1" x14ac:dyDescent="0.2">
      <c r="A20" s="154"/>
      <c r="B20" s="159" t="s">
        <v>39</v>
      </c>
      <c r="C20" s="160"/>
      <c r="D20" s="113">
        <v>43338</v>
      </c>
      <c r="E20" s="114">
        <v>144751</v>
      </c>
      <c r="G20" s="134" t="s">
        <v>60</v>
      </c>
      <c r="H20" s="136" t="s">
        <v>15</v>
      </c>
      <c r="I20" s="137"/>
      <c r="J20" s="31">
        <v>230415</v>
      </c>
      <c r="K20" s="32">
        <v>31525526</v>
      </c>
      <c r="L20" s="31">
        <v>219884</v>
      </c>
      <c r="M20" s="32">
        <v>31319925</v>
      </c>
      <c r="N20" s="31">
        <v>219109</v>
      </c>
      <c r="O20" s="32">
        <v>31086459</v>
      </c>
    </row>
    <row r="21" spans="1:16" ht="17.25" customHeight="1" x14ac:dyDescent="0.15">
      <c r="A21" s="152" t="s">
        <v>80</v>
      </c>
      <c r="B21" s="155" t="s">
        <v>52</v>
      </c>
      <c r="C21" s="156"/>
      <c r="D21" s="109">
        <v>6014053</v>
      </c>
      <c r="E21" s="110">
        <v>1516894</v>
      </c>
      <c r="G21" s="142"/>
      <c r="H21" s="146" t="s">
        <v>14</v>
      </c>
      <c r="I21" s="147"/>
      <c r="J21" s="140">
        <v>206271</v>
      </c>
      <c r="K21" s="150">
        <v>30857789</v>
      </c>
      <c r="L21" s="132">
        <v>197296</v>
      </c>
      <c r="M21" s="133">
        <v>30433389</v>
      </c>
      <c r="N21" s="132">
        <v>197238</v>
      </c>
      <c r="O21" s="133">
        <v>30039585</v>
      </c>
    </row>
    <row r="22" spans="1:16" ht="17.25" customHeight="1" x14ac:dyDescent="0.15">
      <c r="A22" s="153"/>
      <c r="B22" s="157" t="s">
        <v>9</v>
      </c>
      <c r="C22" s="158"/>
      <c r="D22" s="111">
        <v>275750740</v>
      </c>
      <c r="E22" s="112">
        <v>219793</v>
      </c>
      <c r="G22" s="142"/>
      <c r="H22" s="146"/>
      <c r="I22" s="147"/>
      <c r="J22" s="163"/>
      <c r="K22" s="164"/>
      <c r="L22" s="132"/>
      <c r="M22" s="133"/>
      <c r="N22" s="132"/>
      <c r="O22" s="133"/>
    </row>
    <row r="23" spans="1:16" ht="17.25" customHeight="1" thickBot="1" x14ac:dyDescent="0.2">
      <c r="A23" s="154"/>
      <c r="B23" s="159" t="s">
        <v>39</v>
      </c>
      <c r="C23" s="160"/>
      <c r="D23" s="113">
        <v>45851</v>
      </c>
      <c r="E23" s="114">
        <v>144897</v>
      </c>
      <c r="G23" s="143"/>
      <c r="H23" s="161" t="s">
        <v>16</v>
      </c>
      <c r="I23" s="162"/>
      <c r="J23" s="72">
        <v>230415</v>
      </c>
      <c r="K23" s="73">
        <v>7645057</v>
      </c>
      <c r="L23" s="72">
        <v>219884</v>
      </c>
      <c r="M23" s="73">
        <v>7434417</v>
      </c>
      <c r="N23" s="72">
        <v>219109</v>
      </c>
      <c r="O23" s="73">
        <v>7031910</v>
      </c>
    </row>
    <row r="24" spans="1:16" ht="17.25" customHeight="1" x14ac:dyDescent="0.15">
      <c r="E24" s="92" t="s">
        <v>75</v>
      </c>
      <c r="G24" s="134" t="s">
        <v>57</v>
      </c>
      <c r="H24" s="136" t="s">
        <v>17</v>
      </c>
      <c r="I24" s="137"/>
      <c r="J24" s="31">
        <v>275</v>
      </c>
      <c r="K24" s="32">
        <v>67</v>
      </c>
      <c r="L24" s="31">
        <v>274</v>
      </c>
      <c r="M24" s="32">
        <v>67</v>
      </c>
      <c r="N24" s="31">
        <v>281</v>
      </c>
      <c r="O24" s="32">
        <v>67</v>
      </c>
    </row>
    <row r="25" spans="1:16" ht="17.25" customHeight="1" x14ac:dyDescent="0.15">
      <c r="G25" s="142"/>
      <c r="H25" s="144" t="s">
        <v>18</v>
      </c>
      <c r="I25" s="145"/>
      <c r="J25" s="74">
        <v>2149</v>
      </c>
      <c r="K25" s="75">
        <v>2987</v>
      </c>
      <c r="L25" s="74">
        <v>2015</v>
      </c>
      <c r="M25" s="75">
        <v>2977</v>
      </c>
      <c r="N25" s="74">
        <v>2016</v>
      </c>
      <c r="O25" s="75">
        <v>2931</v>
      </c>
    </row>
    <row r="26" spans="1:16" ht="17.25" customHeight="1" x14ac:dyDescent="0.15">
      <c r="G26" s="142"/>
      <c r="H26" s="146" t="s">
        <v>14</v>
      </c>
      <c r="I26" s="147"/>
      <c r="J26" s="140">
        <v>1896</v>
      </c>
      <c r="K26" s="150">
        <v>2913</v>
      </c>
      <c r="L26" s="132">
        <v>1789</v>
      </c>
      <c r="M26" s="133">
        <v>2886</v>
      </c>
      <c r="N26" s="132">
        <v>1801</v>
      </c>
      <c r="O26" s="133">
        <v>2816</v>
      </c>
    </row>
    <row r="27" spans="1:16" ht="17.25" customHeight="1" thickBot="1" x14ac:dyDescent="0.2">
      <c r="G27" s="143"/>
      <c r="H27" s="148"/>
      <c r="I27" s="149"/>
      <c r="J27" s="141"/>
      <c r="K27" s="151"/>
      <c r="L27" s="132"/>
      <c r="M27" s="133"/>
      <c r="N27" s="132"/>
      <c r="O27" s="133"/>
    </row>
    <row r="28" spans="1:16" ht="24" customHeight="1" x14ac:dyDescent="0.15">
      <c r="G28" s="134" t="s">
        <v>61</v>
      </c>
      <c r="H28" s="136" t="s">
        <v>20</v>
      </c>
      <c r="I28" s="137"/>
      <c r="J28" s="31">
        <v>145</v>
      </c>
      <c r="K28" s="32">
        <v>30552</v>
      </c>
      <c r="L28" s="31">
        <v>145</v>
      </c>
      <c r="M28" s="32">
        <v>29333</v>
      </c>
      <c r="N28" s="31">
        <v>145</v>
      </c>
      <c r="O28" s="32">
        <v>29793</v>
      </c>
    </row>
    <row r="29" spans="1:16" ht="24" customHeight="1" thickBot="1" x14ac:dyDescent="0.2">
      <c r="G29" s="135"/>
      <c r="H29" s="138" t="s">
        <v>21</v>
      </c>
      <c r="I29" s="139"/>
      <c r="J29" s="33">
        <v>168</v>
      </c>
      <c r="K29" s="34">
        <v>56392</v>
      </c>
      <c r="L29" s="33">
        <v>168</v>
      </c>
      <c r="M29" s="34">
        <v>56392</v>
      </c>
      <c r="N29" s="33">
        <v>168</v>
      </c>
      <c r="O29" s="34">
        <v>60645</v>
      </c>
    </row>
    <row r="30" spans="1:16" ht="17.25" customHeight="1" x14ac:dyDescent="0.15">
      <c r="G30" s="56" t="s">
        <v>22</v>
      </c>
      <c r="M30" s="118"/>
      <c r="O30" s="92" t="s">
        <v>77</v>
      </c>
      <c r="P30" s="76"/>
    </row>
  </sheetData>
  <sheetProtection formatCells="0" formatColumns="0" formatRows="0" insertColumns="0" insertRows="0" insertHyperlinks="0" deleteColumns="0" deleteRows="0" sort="0" autoFilter="0" pivotTables="0"/>
  <mergeCells count="58">
    <mergeCell ref="A5:A6"/>
    <mergeCell ref="B5:D5"/>
    <mergeCell ref="E5:H5"/>
    <mergeCell ref="I5:K5"/>
    <mergeCell ref="G6:H6"/>
    <mergeCell ref="G7:H7"/>
    <mergeCell ref="G8:H8"/>
    <mergeCell ref="G9:H9"/>
    <mergeCell ref="A14:C14"/>
    <mergeCell ref="G14:I15"/>
    <mergeCell ref="A15:A17"/>
    <mergeCell ref="B15:C15"/>
    <mergeCell ref="B16:C16"/>
    <mergeCell ref="G16:G19"/>
    <mergeCell ref="H16:I16"/>
    <mergeCell ref="B17:C17"/>
    <mergeCell ref="H17:I17"/>
    <mergeCell ref="A18:A20"/>
    <mergeCell ref="B18:C18"/>
    <mergeCell ref="H18:I19"/>
    <mergeCell ref="N18:N19"/>
    <mergeCell ref="O18:O19"/>
    <mergeCell ref="B19:C19"/>
    <mergeCell ref="N14:O14"/>
    <mergeCell ref="B20:C20"/>
    <mergeCell ref="G20:G23"/>
    <mergeCell ref="H20:I20"/>
    <mergeCell ref="O21:O22"/>
    <mergeCell ref="J18:J19"/>
    <mergeCell ref="N21:N22"/>
    <mergeCell ref="J14:K14"/>
    <mergeCell ref="L14:M14"/>
    <mergeCell ref="L18:L19"/>
    <mergeCell ref="K18:K19"/>
    <mergeCell ref="M18:M19"/>
    <mergeCell ref="A21:A23"/>
    <mergeCell ref="B21:C21"/>
    <mergeCell ref="H21:I22"/>
    <mergeCell ref="L21:L22"/>
    <mergeCell ref="M21:M22"/>
    <mergeCell ref="B22:C22"/>
    <mergeCell ref="B23:C23"/>
    <mergeCell ref="H23:I23"/>
    <mergeCell ref="J21:J22"/>
    <mergeCell ref="K21:K22"/>
    <mergeCell ref="N26:N27"/>
    <mergeCell ref="O26:O27"/>
    <mergeCell ref="G28:G29"/>
    <mergeCell ref="H28:I28"/>
    <mergeCell ref="H29:I29"/>
    <mergeCell ref="J26:J27"/>
    <mergeCell ref="L26:L27"/>
    <mergeCell ref="M26:M27"/>
    <mergeCell ref="G24:G27"/>
    <mergeCell ref="H24:I24"/>
    <mergeCell ref="H25:I25"/>
    <mergeCell ref="H26:I27"/>
    <mergeCell ref="K26:K27"/>
  </mergeCells>
  <phoneticPr fontId="2"/>
  <pageMargins left="0.70866141732283472" right="0.70866141732283472" top="0.98425196850393704" bottom="0.78740157480314965" header="0.59055118110236227" footer="0.59055118110236227"/>
  <pageSetup paperSize="9" scale="89" orientation="landscape" r:id="rId1"/>
  <headerFooter differentOddEven="1" scaleWithDoc="0" alignWithMargins="0">
    <oddFooter>&amp;C-  12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2:K18"/>
  <sheetViews>
    <sheetView tabSelected="1" view="pageBreakPreview" zoomScale="60" zoomScaleNormal="100" workbookViewId="0">
      <selection activeCell="W18" sqref="W18"/>
    </sheetView>
  </sheetViews>
  <sheetFormatPr defaultRowHeight="13.5" x14ac:dyDescent="0.15"/>
  <cols>
    <col min="1" max="1" width="6.75" style="56" customWidth="1"/>
    <col min="2" max="2" width="10.75" style="56" customWidth="1"/>
    <col min="3" max="3" width="12" style="56" customWidth="1"/>
    <col min="4" max="5" width="11.125" style="56" customWidth="1"/>
    <col min="6" max="6" width="12" style="56" customWidth="1"/>
    <col min="7" max="7" width="11.625" style="56" customWidth="1"/>
    <col min="8" max="8" width="12.75" style="56" customWidth="1"/>
    <col min="9" max="9" width="12.25" style="56" customWidth="1"/>
    <col min="10" max="10" width="11.25" style="56" customWidth="1"/>
    <col min="11" max="11" width="11.5" style="56" customWidth="1"/>
    <col min="12" max="16384" width="9" style="56"/>
  </cols>
  <sheetData>
    <row r="2" spans="1:11" x14ac:dyDescent="0.15">
      <c r="A2" s="58" t="s">
        <v>70</v>
      </c>
    </row>
    <row r="3" spans="1:11" ht="14.25" thickBot="1" x14ac:dyDescent="0.2">
      <c r="K3" s="92" t="s">
        <v>76</v>
      </c>
    </row>
    <row r="4" spans="1:11" ht="15" customHeight="1" x14ac:dyDescent="0.15">
      <c r="A4" s="203" t="s">
        <v>46</v>
      </c>
      <c r="B4" s="137"/>
      <c r="C4" s="167" t="s">
        <v>62</v>
      </c>
      <c r="D4" s="190"/>
      <c r="E4" s="168"/>
      <c r="F4" s="166" t="s">
        <v>65</v>
      </c>
      <c r="G4" s="136"/>
      <c r="H4" s="137"/>
      <c r="I4" s="166" t="s">
        <v>79</v>
      </c>
      <c r="J4" s="136"/>
      <c r="K4" s="137"/>
    </row>
    <row r="5" spans="1:11" ht="15.75" customHeight="1" x14ac:dyDescent="0.15">
      <c r="A5" s="204"/>
      <c r="B5" s="145"/>
      <c r="C5" s="206" t="s">
        <v>23</v>
      </c>
      <c r="D5" s="207"/>
      <c r="E5" s="16" t="s">
        <v>24</v>
      </c>
      <c r="F5" s="207" t="s">
        <v>23</v>
      </c>
      <c r="G5" s="144"/>
      <c r="H5" s="16" t="s">
        <v>24</v>
      </c>
      <c r="I5" s="207" t="s">
        <v>23</v>
      </c>
      <c r="J5" s="144"/>
      <c r="K5" s="16" t="s">
        <v>24</v>
      </c>
    </row>
    <row r="6" spans="1:11" ht="33" customHeight="1" thickBot="1" x14ac:dyDescent="0.2">
      <c r="A6" s="205"/>
      <c r="B6" s="162"/>
      <c r="C6" s="51" t="s">
        <v>53</v>
      </c>
      <c r="D6" s="52" t="s">
        <v>54</v>
      </c>
      <c r="E6" s="53" t="s">
        <v>59</v>
      </c>
      <c r="F6" s="51" t="s">
        <v>53</v>
      </c>
      <c r="G6" s="52" t="s">
        <v>54</v>
      </c>
      <c r="H6" s="53" t="s">
        <v>59</v>
      </c>
      <c r="I6" s="51" t="s">
        <v>53</v>
      </c>
      <c r="J6" s="52" t="s">
        <v>54</v>
      </c>
      <c r="K6" s="53" t="s">
        <v>59</v>
      </c>
    </row>
    <row r="7" spans="1:11" ht="18" customHeight="1" x14ac:dyDescent="0.15">
      <c r="A7" s="197" t="s">
        <v>8</v>
      </c>
      <c r="B7" s="41" t="s">
        <v>12</v>
      </c>
      <c r="C7" s="198">
        <v>359045</v>
      </c>
      <c r="D7" s="199"/>
      <c r="E7" s="200"/>
      <c r="F7" s="198">
        <v>359505</v>
      </c>
      <c r="G7" s="199"/>
      <c r="H7" s="200"/>
      <c r="I7" s="198">
        <v>360940</v>
      </c>
      <c r="J7" s="199"/>
      <c r="K7" s="200"/>
    </row>
    <row r="8" spans="1:11" ht="18" customHeight="1" x14ac:dyDescent="0.15">
      <c r="A8" s="142"/>
      <c r="B8" s="40" t="s">
        <v>13</v>
      </c>
      <c r="C8" s="127">
        <v>3034817</v>
      </c>
      <c r="D8" s="20">
        <v>637062</v>
      </c>
      <c r="E8" s="129">
        <v>2306038</v>
      </c>
      <c r="F8" s="127">
        <v>3084244</v>
      </c>
      <c r="G8" s="20">
        <v>636925</v>
      </c>
      <c r="H8" s="129">
        <v>2290542</v>
      </c>
      <c r="I8" s="26">
        <v>3130489</v>
      </c>
      <c r="J8" s="20">
        <v>636324</v>
      </c>
      <c r="K8" s="27">
        <v>2287206</v>
      </c>
    </row>
    <row r="9" spans="1:11" ht="30" customHeight="1" thickBot="1" x14ac:dyDescent="0.2">
      <c r="A9" s="143"/>
      <c r="B9" s="6" t="s">
        <v>3</v>
      </c>
      <c r="C9" s="130">
        <v>3033619</v>
      </c>
      <c r="D9" s="24">
        <v>636887</v>
      </c>
      <c r="E9" s="25">
        <v>2306008</v>
      </c>
      <c r="F9" s="130">
        <v>3082803</v>
      </c>
      <c r="G9" s="24">
        <v>636752</v>
      </c>
      <c r="H9" s="25">
        <v>2290500</v>
      </c>
      <c r="I9" s="23">
        <v>3129376</v>
      </c>
      <c r="J9" s="24">
        <v>636174</v>
      </c>
      <c r="K9" s="25">
        <v>2287175</v>
      </c>
    </row>
    <row r="10" spans="1:11" ht="18" customHeight="1" x14ac:dyDescent="0.15">
      <c r="A10" s="195" t="s">
        <v>45</v>
      </c>
      <c r="B10" s="45" t="s">
        <v>25</v>
      </c>
      <c r="C10" s="28">
        <v>137686509</v>
      </c>
      <c r="D10" s="22">
        <v>25635436</v>
      </c>
      <c r="E10" s="126">
        <v>95820806</v>
      </c>
      <c r="F10" s="28">
        <v>139821712</v>
      </c>
      <c r="G10" s="22">
        <v>25652458</v>
      </c>
      <c r="H10" s="126">
        <v>95186671</v>
      </c>
      <c r="I10" s="28">
        <v>151728286</v>
      </c>
      <c r="J10" s="22">
        <v>27214850</v>
      </c>
      <c r="K10" s="29">
        <v>98338777</v>
      </c>
    </row>
    <row r="11" spans="1:11" ht="30" customHeight="1" x14ac:dyDescent="0.15">
      <c r="A11" s="201"/>
      <c r="B11" s="7" t="s">
        <v>3</v>
      </c>
      <c r="C11" s="127">
        <v>137644401</v>
      </c>
      <c r="D11" s="20">
        <v>25628335</v>
      </c>
      <c r="E11" s="129">
        <v>95819877</v>
      </c>
      <c r="F11" s="127">
        <v>139767254</v>
      </c>
      <c r="G11" s="20">
        <v>25645324</v>
      </c>
      <c r="H11" s="129">
        <v>95185492</v>
      </c>
      <c r="I11" s="26">
        <v>151686291</v>
      </c>
      <c r="J11" s="20">
        <v>27208351</v>
      </c>
      <c r="K11" s="27">
        <v>98337715</v>
      </c>
    </row>
    <row r="12" spans="1:11" ht="18" customHeight="1" thickBot="1" x14ac:dyDescent="0.2">
      <c r="A12" s="202"/>
      <c r="B12" s="46" t="s">
        <v>16</v>
      </c>
      <c r="C12" s="130">
        <v>22936182</v>
      </c>
      <c r="D12" s="24">
        <v>8535692</v>
      </c>
      <c r="E12" s="25">
        <v>65382357</v>
      </c>
      <c r="F12" s="130">
        <v>23298523</v>
      </c>
      <c r="G12" s="24">
        <v>8544639</v>
      </c>
      <c r="H12" s="25">
        <v>64961962</v>
      </c>
      <c r="I12" s="23">
        <v>23643521</v>
      </c>
      <c r="J12" s="24">
        <v>8540126</v>
      </c>
      <c r="K12" s="25">
        <v>64333975</v>
      </c>
    </row>
    <row r="13" spans="1:11" ht="18" customHeight="1" x14ac:dyDescent="0.15">
      <c r="A13" s="197" t="s">
        <v>19</v>
      </c>
      <c r="B13" s="42" t="s">
        <v>27</v>
      </c>
      <c r="C13" s="198">
        <v>590</v>
      </c>
      <c r="D13" s="199"/>
      <c r="E13" s="200"/>
      <c r="F13" s="198">
        <v>585</v>
      </c>
      <c r="G13" s="199"/>
      <c r="H13" s="200"/>
      <c r="I13" s="198">
        <v>597</v>
      </c>
      <c r="J13" s="199"/>
      <c r="K13" s="200"/>
    </row>
    <row r="14" spans="1:11" ht="18" customHeight="1" x14ac:dyDescent="0.15">
      <c r="A14" s="142"/>
      <c r="B14" s="40" t="s">
        <v>18</v>
      </c>
      <c r="C14" s="115">
        <v>16926</v>
      </c>
      <c r="D14" s="20">
        <v>5993</v>
      </c>
      <c r="E14" s="30">
        <v>6648</v>
      </c>
      <c r="F14" s="127">
        <v>17215</v>
      </c>
      <c r="G14" s="20">
        <v>6077</v>
      </c>
      <c r="H14" s="30">
        <v>6561</v>
      </c>
      <c r="I14" s="26">
        <v>17473</v>
      </c>
      <c r="J14" s="20">
        <v>6153</v>
      </c>
      <c r="K14" s="30">
        <v>6519</v>
      </c>
    </row>
    <row r="15" spans="1:11" ht="30" customHeight="1" thickBot="1" x14ac:dyDescent="0.2">
      <c r="A15" s="143"/>
      <c r="B15" s="6" t="s">
        <v>3</v>
      </c>
      <c r="C15" s="116">
        <v>16861</v>
      </c>
      <c r="D15" s="24">
        <v>5962</v>
      </c>
      <c r="E15" s="25">
        <v>6640</v>
      </c>
      <c r="F15" s="130">
        <v>17149</v>
      </c>
      <c r="G15" s="24">
        <v>6046</v>
      </c>
      <c r="H15" s="25">
        <v>6552</v>
      </c>
      <c r="I15" s="23">
        <v>17410</v>
      </c>
      <c r="J15" s="24">
        <v>6124</v>
      </c>
      <c r="K15" s="25">
        <v>6511</v>
      </c>
    </row>
    <row r="16" spans="1:11" ht="28.5" customHeight="1" x14ac:dyDescent="0.15">
      <c r="A16" s="195" t="s">
        <v>58</v>
      </c>
      <c r="B16" s="3" t="s">
        <v>20</v>
      </c>
      <c r="C16" s="117">
        <v>45369</v>
      </c>
      <c r="D16" s="22">
        <v>40240</v>
      </c>
      <c r="E16" s="126">
        <v>41552</v>
      </c>
      <c r="F16" s="28">
        <v>45334</v>
      </c>
      <c r="G16" s="22">
        <v>40275</v>
      </c>
      <c r="H16" s="126">
        <v>41556</v>
      </c>
      <c r="I16" s="28">
        <v>48468</v>
      </c>
      <c r="J16" s="22">
        <v>42769</v>
      </c>
      <c r="K16" s="29">
        <v>42995</v>
      </c>
    </row>
    <row r="17" spans="1:11" ht="28.5" customHeight="1" thickBot="1" x14ac:dyDescent="0.2">
      <c r="A17" s="196"/>
      <c r="B17" s="11" t="s">
        <v>21</v>
      </c>
      <c r="C17" s="116">
        <v>63505</v>
      </c>
      <c r="D17" s="24">
        <v>63505</v>
      </c>
      <c r="E17" s="25">
        <v>66493</v>
      </c>
      <c r="F17" s="130">
        <v>63505</v>
      </c>
      <c r="G17" s="24">
        <v>63505</v>
      </c>
      <c r="H17" s="25">
        <v>66493</v>
      </c>
      <c r="I17" s="23">
        <v>68502</v>
      </c>
      <c r="J17" s="24">
        <v>68466</v>
      </c>
      <c r="K17" s="25">
        <v>68063</v>
      </c>
    </row>
    <row r="18" spans="1:11" x14ac:dyDescent="0.15">
      <c r="I18" s="118"/>
      <c r="K18" s="92" t="s">
        <v>77</v>
      </c>
    </row>
  </sheetData>
  <mergeCells count="17">
    <mergeCell ref="A4:B6"/>
    <mergeCell ref="C4:E4"/>
    <mergeCell ref="F4:H4"/>
    <mergeCell ref="I4:K4"/>
    <mergeCell ref="C5:D5"/>
    <mergeCell ref="F5:G5"/>
    <mergeCell ref="I5:J5"/>
    <mergeCell ref="A16:A17"/>
    <mergeCell ref="A7:A9"/>
    <mergeCell ref="C7:E7"/>
    <mergeCell ref="F7:H7"/>
    <mergeCell ref="I7:K7"/>
    <mergeCell ref="A10:A12"/>
    <mergeCell ref="A13:A15"/>
    <mergeCell ref="C13:E13"/>
    <mergeCell ref="F13:H13"/>
    <mergeCell ref="I13:K13"/>
  </mergeCells>
  <phoneticPr fontId="2"/>
  <pageMargins left="0.70866141732283472" right="0.70866141732283472" top="0.98425196850393704" bottom="0.94488188976377963" header="0.59055118110236227" footer="0.59055118110236227"/>
  <pageSetup paperSize="9" orientation="landscape" r:id="rId1"/>
  <headerFooter differentOddEven="1" scaleWithDoc="0" alignWithMargins="0">
    <oddFooter>&amp;C-  13 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FF"/>
  </sheetPr>
  <dimension ref="A1:P38"/>
  <sheetViews>
    <sheetView view="pageBreakPreview" zoomScale="60" zoomScaleNormal="100" workbookViewId="0">
      <selection activeCell="W18" sqref="W18"/>
    </sheetView>
  </sheetViews>
  <sheetFormatPr defaultRowHeight="13.5" x14ac:dyDescent="0.15"/>
  <cols>
    <col min="1" max="1" width="6.75" style="56" customWidth="1"/>
    <col min="2" max="2" width="10.25" style="56" customWidth="1"/>
    <col min="3" max="3" width="11.625" style="56" customWidth="1"/>
    <col min="4" max="4" width="12" style="56" customWidth="1"/>
    <col min="5" max="5" width="12.25" style="56" customWidth="1"/>
    <col min="6" max="7" width="11" style="56" customWidth="1"/>
    <col min="8" max="8" width="11.125" style="56" customWidth="1"/>
    <col min="9" max="9" width="3.75" style="56" customWidth="1"/>
    <col min="10" max="10" width="11.625" style="56" customWidth="1"/>
    <col min="11" max="12" width="12.375" style="56" bestFit="1" customWidth="1"/>
    <col min="13" max="13" width="13.625" style="56" bestFit="1" customWidth="1"/>
    <col min="14" max="14" width="12.375" style="56" bestFit="1" customWidth="1"/>
    <col min="15" max="15" width="9.875" style="56" bestFit="1" customWidth="1"/>
    <col min="16" max="16" width="9.75" style="56" bestFit="1" customWidth="1"/>
    <col min="17" max="16384" width="9" style="56"/>
  </cols>
  <sheetData>
    <row r="1" spans="1:16" ht="17.25" x14ac:dyDescent="0.15">
      <c r="A1" s="78" t="s">
        <v>70</v>
      </c>
      <c r="H1" s="77"/>
      <c r="I1" s="77"/>
    </row>
    <row r="2" spans="1:16" ht="14.25" thickBot="1" x14ac:dyDescent="0.2">
      <c r="H2" s="92" t="s">
        <v>76</v>
      </c>
      <c r="I2" s="13"/>
    </row>
    <row r="3" spans="1:16" ht="17.25" customHeight="1" x14ac:dyDescent="0.15">
      <c r="A3" s="227" t="s">
        <v>28</v>
      </c>
      <c r="B3" s="223"/>
      <c r="C3" s="167" t="s">
        <v>81</v>
      </c>
      <c r="D3" s="168"/>
      <c r="E3" s="167" t="s">
        <v>64</v>
      </c>
      <c r="F3" s="168"/>
      <c r="G3" s="167" t="s">
        <v>79</v>
      </c>
      <c r="H3" s="168"/>
      <c r="I3" s="13"/>
      <c r="J3" s="231" t="s">
        <v>71</v>
      </c>
      <c r="K3" s="231"/>
      <c r="L3" s="231"/>
      <c r="M3" s="231"/>
      <c r="N3" s="231"/>
      <c r="O3" s="231"/>
      <c r="P3" s="231"/>
    </row>
    <row r="4" spans="1:16" ht="15.75" customHeight="1" thickBot="1" x14ac:dyDescent="0.2">
      <c r="A4" s="220"/>
      <c r="B4" s="224"/>
      <c r="C4" s="5" t="s">
        <v>29</v>
      </c>
      <c r="D4" s="37" t="s">
        <v>30</v>
      </c>
      <c r="E4" s="5" t="s">
        <v>29</v>
      </c>
      <c r="F4" s="37" t="s">
        <v>30</v>
      </c>
      <c r="G4" s="5" t="s">
        <v>29</v>
      </c>
      <c r="H4" s="37" t="s">
        <v>30</v>
      </c>
      <c r="I4" s="79"/>
      <c r="J4" s="231"/>
      <c r="K4" s="231"/>
      <c r="L4" s="231"/>
      <c r="M4" s="231"/>
      <c r="N4" s="231"/>
      <c r="O4" s="231"/>
      <c r="P4" s="231"/>
    </row>
    <row r="5" spans="1:16" ht="15" customHeight="1" x14ac:dyDescent="0.15">
      <c r="A5" s="210" t="s">
        <v>56</v>
      </c>
      <c r="B5" s="42" t="s">
        <v>12</v>
      </c>
      <c r="C5" s="28">
        <v>2224</v>
      </c>
      <c r="D5" s="10">
        <v>301166</v>
      </c>
      <c r="E5" s="28">
        <v>2436</v>
      </c>
      <c r="F5" s="10">
        <v>301592</v>
      </c>
      <c r="G5" s="28">
        <v>2436</v>
      </c>
      <c r="H5" s="10">
        <v>302083</v>
      </c>
      <c r="I5" s="79"/>
    </row>
    <row r="6" spans="1:16" ht="15" customHeight="1" x14ac:dyDescent="0.15">
      <c r="A6" s="230"/>
      <c r="B6" s="90" t="s">
        <v>13</v>
      </c>
      <c r="C6" s="127">
        <v>42920</v>
      </c>
      <c r="D6" s="8">
        <v>360699</v>
      </c>
      <c r="E6" s="127">
        <v>41617</v>
      </c>
      <c r="F6" s="8">
        <v>363212</v>
      </c>
      <c r="G6" s="26">
        <v>41617</v>
      </c>
      <c r="H6" s="8">
        <v>347958</v>
      </c>
      <c r="I6" s="79"/>
    </row>
    <row r="7" spans="1:16" ht="23.25" thickBot="1" x14ac:dyDescent="0.2">
      <c r="A7" s="222"/>
      <c r="B7" s="43" t="s">
        <v>3</v>
      </c>
      <c r="C7" s="128">
        <v>42290</v>
      </c>
      <c r="D7" s="12">
        <v>360694</v>
      </c>
      <c r="E7" s="128">
        <v>41617</v>
      </c>
      <c r="F7" s="12">
        <v>363205</v>
      </c>
      <c r="G7" s="35">
        <v>41617</v>
      </c>
      <c r="H7" s="12">
        <v>347952</v>
      </c>
      <c r="I7" s="79"/>
    </row>
    <row r="8" spans="1:16" ht="15" customHeight="1" x14ac:dyDescent="0.15">
      <c r="A8" s="235" t="s">
        <v>45</v>
      </c>
      <c r="B8" s="41" t="s">
        <v>25</v>
      </c>
      <c r="C8" s="28">
        <v>524726</v>
      </c>
      <c r="D8" s="10">
        <v>14461550</v>
      </c>
      <c r="E8" s="28">
        <v>508649</v>
      </c>
      <c r="F8" s="10">
        <v>14578735</v>
      </c>
      <c r="G8" s="28">
        <v>549756</v>
      </c>
      <c r="H8" s="10">
        <v>14806604</v>
      </c>
      <c r="I8" s="79"/>
    </row>
    <row r="9" spans="1:16" ht="22.5" x14ac:dyDescent="0.15">
      <c r="A9" s="236"/>
      <c r="B9" s="44" t="s">
        <v>3</v>
      </c>
      <c r="C9" s="127">
        <v>524726</v>
      </c>
      <c r="D9" s="8">
        <v>14461326</v>
      </c>
      <c r="E9" s="127">
        <v>508649</v>
      </c>
      <c r="F9" s="8">
        <v>14578511</v>
      </c>
      <c r="G9" s="26">
        <v>549756</v>
      </c>
      <c r="H9" s="8">
        <v>14806368</v>
      </c>
      <c r="I9" s="79"/>
    </row>
    <row r="10" spans="1:16" ht="14.25" thickBot="1" x14ac:dyDescent="0.2">
      <c r="A10" s="237"/>
      <c r="B10" s="91" t="s">
        <v>16</v>
      </c>
      <c r="C10" s="128">
        <v>348596</v>
      </c>
      <c r="D10" s="12">
        <v>9707226</v>
      </c>
      <c r="E10" s="128">
        <v>340013</v>
      </c>
      <c r="F10" s="12">
        <v>9788762</v>
      </c>
      <c r="G10" s="35">
        <v>340389</v>
      </c>
      <c r="H10" s="12">
        <v>9396628</v>
      </c>
      <c r="I10" s="79"/>
    </row>
    <row r="11" spans="1:16" ht="15" customHeight="1" x14ac:dyDescent="0.15">
      <c r="A11" s="210" t="s">
        <v>57</v>
      </c>
      <c r="B11" s="9" t="s">
        <v>31</v>
      </c>
      <c r="C11" s="28">
        <v>22</v>
      </c>
      <c r="D11" s="10">
        <v>3903</v>
      </c>
      <c r="E11" s="28">
        <v>33</v>
      </c>
      <c r="F11" s="10">
        <v>3904</v>
      </c>
      <c r="G11" s="28">
        <v>33</v>
      </c>
      <c r="H11" s="10">
        <v>3916</v>
      </c>
      <c r="I11" s="79"/>
    </row>
    <row r="12" spans="1:16" ht="15" customHeight="1" x14ac:dyDescent="0.15">
      <c r="A12" s="230"/>
      <c r="B12" s="90" t="s">
        <v>18</v>
      </c>
      <c r="C12" s="127">
        <v>209</v>
      </c>
      <c r="D12" s="8">
        <v>1221</v>
      </c>
      <c r="E12" s="127">
        <v>231</v>
      </c>
      <c r="F12" s="8">
        <v>1232</v>
      </c>
      <c r="G12" s="26">
        <v>231</v>
      </c>
      <c r="H12" s="8">
        <v>1183</v>
      </c>
      <c r="I12" s="79"/>
    </row>
    <row r="13" spans="1:16" ht="23.25" thickBot="1" x14ac:dyDescent="0.2">
      <c r="A13" s="222"/>
      <c r="B13" s="43" t="s">
        <v>3</v>
      </c>
      <c r="C13" s="128">
        <v>209</v>
      </c>
      <c r="D13" s="12">
        <v>1220</v>
      </c>
      <c r="E13" s="128">
        <v>231</v>
      </c>
      <c r="F13" s="12">
        <v>1231</v>
      </c>
      <c r="G13" s="35">
        <v>231</v>
      </c>
      <c r="H13" s="12">
        <v>1182</v>
      </c>
      <c r="I13" s="79"/>
    </row>
    <row r="14" spans="1:16" ht="28.5" customHeight="1" x14ac:dyDescent="0.15">
      <c r="A14" s="235" t="s">
        <v>58</v>
      </c>
      <c r="B14" s="3" t="s">
        <v>20</v>
      </c>
      <c r="C14" s="28">
        <v>12226</v>
      </c>
      <c r="D14" s="10">
        <v>40093</v>
      </c>
      <c r="E14" s="28">
        <v>12222</v>
      </c>
      <c r="F14" s="10">
        <v>40138</v>
      </c>
      <c r="G14" s="28">
        <v>13210</v>
      </c>
      <c r="H14" s="10">
        <v>42553</v>
      </c>
      <c r="I14" s="79"/>
    </row>
    <row r="15" spans="1:16" ht="30" customHeight="1" thickBot="1" x14ac:dyDescent="0.2">
      <c r="A15" s="222"/>
      <c r="B15" s="11" t="s">
        <v>21</v>
      </c>
      <c r="C15" s="21">
        <v>14552</v>
      </c>
      <c r="D15" s="12">
        <v>56324</v>
      </c>
      <c r="E15" s="21">
        <v>14552</v>
      </c>
      <c r="F15" s="12">
        <v>56324</v>
      </c>
      <c r="G15" s="21">
        <v>14718</v>
      </c>
      <c r="H15" s="12">
        <v>62306</v>
      </c>
      <c r="I15" s="79"/>
      <c r="J15" s="78"/>
    </row>
    <row r="16" spans="1:16" ht="17.25" customHeight="1" x14ac:dyDescent="0.15">
      <c r="F16" s="118"/>
      <c r="H16" s="92" t="s">
        <v>77</v>
      </c>
      <c r="K16" s="78"/>
      <c r="L16" s="78"/>
      <c r="M16" s="78"/>
      <c r="N16" s="78"/>
      <c r="O16" s="78"/>
      <c r="P16" s="78"/>
    </row>
    <row r="17" spans="1:16" ht="17.25" customHeight="1" x14ac:dyDescent="0.15">
      <c r="F17" s="118"/>
      <c r="H17" s="92"/>
      <c r="K17" s="78"/>
      <c r="L17" s="78"/>
      <c r="M17" s="78"/>
      <c r="N17" s="78"/>
      <c r="O17" s="78"/>
      <c r="P17" s="78"/>
    </row>
    <row r="18" spans="1:16" ht="17.25" customHeight="1" x14ac:dyDescent="0.15">
      <c r="A18" s="78" t="s">
        <v>78</v>
      </c>
      <c r="J18" s="78" t="s">
        <v>72</v>
      </c>
      <c r="K18" s="78"/>
      <c r="L18" s="78"/>
      <c r="M18" s="78"/>
      <c r="N18" s="78"/>
      <c r="O18" s="78"/>
      <c r="P18" s="78"/>
    </row>
    <row r="19" spans="1:16" ht="18" thickBot="1" x14ac:dyDescent="0.2">
      <c r="A19" s="123" t="s">
        <v>82</v>
      </c>
      <c r="J19" s="78"/>
      <c r="K19" s="122"/>
      <c r="L19" s="122"/>
      <c r="M19" s="122"/>
      <c r="N19" s="122"/>
      <c r="O19" s="122"/>
      <c r="P19" s="92" t="s">
        <v>76</v>
      </c>
    </row>
    <row r="20" spans="1:16" ht="17.25" customHeight="1" thickBot="1" x14ac:dyDescent="0.2">
      <c r="A20" s="123"/>
      <c r="F20" s="92" t="s">
        <v>83</v>
      </c>
      <c r="G20" s="92"/>
      <c r="J20" s="218" t="s">
        <v>44</v>
      </c>
      <c r="K20" s="219"/>
      <c r="L20" s="210" t="s">
        <v>8</v>
      </c>
      <c r="M20" s="232" t="s">
        <v>45</v>
      </c>
      <c r="N20" s="232" t="s">
        <v>55</v>
      </c>
      <c r="O20" s="234" t="s">
        <v>33</v>
      </c>
      <c r="P20" s="192"/>
    </row>
    <row r="21" spans="1:16" ht="17.25" customHeight="1" thickBot="1" x14ac:dyDescent="0.2">
      <c r="A21" s="218" t="s">
        <v>44</v>
      </c>
      <c r="B21" s="223"/>
      <c r="C21" s="188" t="s">
        <v>8</v>
      </c>
      <c r="D21" s="192"/>
      <c r="E21" s="188" t="s">
        <v>26</v>
      </c>
      <c r="F21" s="192"/>
      <c r="J21" s="220"/>
      <c r="K21" s="221"/>
      <c r="L21" s="222"/>
      <c r="M21" s="233"/>
      <c r="N21" s="233"/>
      <c r="O21" s="108" t="s">
        <v>20</v>
      </c>
      <c r="P21" s="11" t="s">
        <v>21</v>
      </c>
    </row>
    <row r="22" spans="1:16" ht="17.25" customHeight="1" thickBot="1" x14ac:dyDescent="0.2">
      <c r="A22" s="220"/>
      <c r="B22" s="224"/>
      <c r="C22" s="4" t="s">
        <v>4</v>
      </c>
      <c r="D22" s="14" t="s">
        <v>5</v>
      </c>
      <c r="E22" s="15" t="s">
        <v>4</v>
      </c>
      <c r="F22" s="14" t="s">
        <v>5</v>
      </c>
      <c r="J22" s="210" t="s">
        <v>67</v>
      </c>
      <c r="K22" s="119" t="s">
        <v>34</v>
      </c>
      <c r="L22" s="95">
        <v>676303</v>
      </c>
      <c r="M22" s="80">
        <v>30376909</v>
      </c>
      <c r="N22" s="80">
        <v>19591996</v>
      </c>
      <c r="O22" s="80">
        <v>44916</v>
      </c>
      <c r="P22" s="94">
        <v>66493</v>
      </c>
    </row>
    <row r="23" spans="1:16" ht="17.25" customHeight="1" x14ac:dyDescent="0.15">
      <c r="A23" s="216" t="s">
        <v>40</v>
      </c>
      <c r="B23" s="217"/>
      <c r="C23" s="93">
        <v>339463</v>
      </c>
      <c r="D23" s="94">
        <v>375292</v>
      </c>
      <c r="E23" s="95">
        <v>16405414</v>
      </c>
      <c r="F23" s="94">
        <v>15512705</v>
      </c>
      <c r="I23" s="118" t="s">
        <v>68</v>
      </c>
      <c r="J23" s="211"/>
      <c r="K23" s="120" t="s">
        <v>35</v>
      </c>
      <c r="L23" s="98">
        <v>3698730</v>
      </c>
      <c r="M23" s="81">
        <v>160953049</v>
      </c>
      <c r="N23" s="81">
        <v>43294450</v>
      </c>
      <c r="O23" s="81">
        <v>43516</v>
      </c>
      <c r="P23" s="97">
        <v>62515</v>
      </c>
    </row>
    <row r="24" spans="1:16" ht="17.25" customHeight="1" x14ac:dyDescent="0.15">
      <c r="A24" s="208" t="s">
        <v>41</v>
      </c>
      <c r="B24" s="209"/>
      <c r="C24" s="96">
        <v>3519009</v>
      </c>
      <c r="D24" s="97">
        <v>281877</v>
      </c>
      <c r="E24" s="98">
        <v>165395760</v>
      </c>
      <c r="F24" s="97">
        <v>12433645</v>
      </c>
      <c r="J24" s="211"/>
      <c r="K24" s="121" t="s">
        <v>36</v>
      </c>
      <c r="L24" s="98">
        <v>343916</v>
      </c>
      <c r="M24" s="81">
        <v>10668845</v>
      </c>
      <c r="N24" s="81">
        <v>6693852</v>
      </c>
      <c r="O24" s="81">
        <v>31022</v>
      </c>
      <c r="P24" s="97">
        <v>55007</v>
      </c>
    </row>
    <row r="25" spans="1:16" ht="17.25" customHeight="1" x14ac:dyDescent="0.15">
      <c r="A25" s="208" t="s">
        <v>42</v>
      </c>
      <c r="B25" s="209"/>
      <c r="C25" s="96">
        <v>105993</v>
      </c>
      <c r="D25" s="97">
        <v>254654</v>
      </c>
      <c r="E25" s="98">
        <v>4102161</v>
      </c>
      <c r="F25" s="97">
        <v>7418393</v>
      </c>
      <c r="J25" s="211"/>
      <c r="K25" s="120" t="s">
        <v>37</v>
      </c>
      <c r="L25" s="98">
        <v>6147</v>
      </c>
      <c r="M25" s="81">
        <v>132514</v>
      </c>
      <c r="N25" s="81">
        <v>41724</v>
      </c>
      <c r="O25" s="81">
        <v>21558</v>
      </c>
      <c r="P25" s="97">
        <v>26800</v>
      </c>
    </row>
    <row r="26" spans="1:16" ht="17.25" customHeight="1" thickBot="1" x14ac:dyDescent="0.2">
      <c r="A26" s="213" t="s">
        <v>43</v>
      </c>
      <c r="B26" s="214"/>
      <c r="C26" s="99">
        <v>894108</v>
      </c>
      <c r="D26" s="100">
        <v>274073</v>
      </c>
      <c r="E26" s="101">
        <v>43417355</v>
      </c>
      <c r="F26" s="100">
        <v>12481263</v>
      </c>
      <c r="J26" s="212"/>
      <c r="K26" s="37" t="s">
        <v>38</v>
      </c>
      <c r="L26" s="101">
        <v>1246111</v>
      </c>
      <c r="M26" s="82">
        <v>56933033</v>
      </c>
      <c r="N26" s="82">
        <v>27204523</v>
      </c>
      <c r="O26" s="81">
        <v>45689</v>
      </c>
      <c r="P26" s="97">
        <v>59599</v>
      </c>
    </row>
    <row r="27" spans="1:16" ht="17.25" customHeight="1" x14ac:dyDescent="0.15">
      <c r="A27" s="124"/>
      <c r="B27" s="124"/>
      <c r="C27" s="125"/>
      <c r="D27" s="125"/>
      <c r="E27" s="125"/>
      <c r="F27" s="125"/>
      <c r="J27" s="210" t="s">
        <v>64</v>
      </c>
      <c r="K27" s="119" t="s">
        <v>34</v>
      </c>
      <c r="L27" s="95">
        <v>676554</v>
      </c>
      <c r="M27" s="80">
        <v>30390099</v>
      </c>
      <c r="N27" s="80">
        <v>19613560</v>
      </c>
      <c r="O27" s="80">
        <v>44919</v>
      </c>
      <c r="P27" s="94">
        <v>66493</v>
      </c>
    </row>
    <row r="28" spans="1:16" ht="17.25" customHeight="1" thickBot="1" x14ac:dyDescent="0.2">
      <c r="A28" s="124"/>
      <c r="B28" s="124"/>
      <c r="C28" s="125"/>
      <c r="D28" s="125"/>
      <c r="E28" s="125"/>
      <c r="F28" s="125"/>
      <c r="J28" s="211"/>
      <c r="K28" s="120" t="s">
        <v>35</v>
      </c>
      <c r="L28" s="98">
        <v>3737025</v>
      </c>
      <c r="M28" s="81">
        <v>162694834</v>
      </c>
      <c r="N28" s="81">
        <v>43369424</v>
      </c>
      <c r="O28" s="81">
        <v>43536</v>
      </c>
      <c r="P28" s="97">
        <v>62515</v>
      </c>
    </row>
    <row r="29" spans="1:16" ht="17.25" customHeight="1" x14ac:dyDescent="0.15">
      <c r="A29" s="218" t="s">
        <v>44</v>
      </c>
      <c r="B29" s="223"/>
      <c r="C29" s="227" t="s">
        <v>32</v>
      </c>
      <c r="D29" s="223"/>
      <c r="E29" s="167" t="s">
        <v>85</v>
      </c>
      <c r="F29" s="191"/>
      <c r="G29" s="191"/>
      <c r="H29" s="192"/>
      <c r="J29" s="211"/>
      <c r="K29" s="121" t="s">
        <v>36</v>
      </c>
      <c r="L29" s="98">
        <v>344321</v>
      </c>
      <c r="M29" s="81">
        <v>10672826</v>
      </c>
      <c r="N29" s="81">
        <v>6710272</v>
      </c>
      <c r="O29" s="81">
        <v>30997</v>
      </c>
      <c r="P29" s="97">
        <v>55007</v>
      </c>
    </row>
    <row r="30" spans="1:16" ht="17.25" customHeight="1" x14ac:dyDescent="0.15">
      <c r="A30" s="225"/>
      <c r="B30" s="226"/>
      <c r="C30" s="228"/>
      <c r="D30" s="229"/>
      <c r="E30" s="206" t="s">
        <v>20</v>
      </c>
      <c r="F30" s="215"/>
      <c r="G30" s="206" t="s">
        <v>21</v>
      </c>
      <c r="H30" s="215"/>
      <c r="J30" s="211"/>
      <c r="K30" s="120" t="s">
        <v>37</v>
      </c>
      <c r="L30" s="98">
        <v>5659</v>
      </c>
      <c r="M30" s="81">
        <v>122895</v>
      </c>
      <c r="N30" s="81">
        <v>35136</v>
      </c>
      <c r="O30" s="81">
        <v>21717</v>
      </c>
      <c r="P30" s="97">
        <v>26800</v>
      </c>
    </row>
    <row r="31" spans="1:16" ht="17.25" customHeight="1" thickBot="1" x14ac:dyDescent="0.2">
      <c r="A31" s="220"/>
      <c r="B31" s="224"/>
      <c r="C31" s="2" t="s">
        <v>4</v>
      </c>
      <c r="D31" s="131" t="s">
        <v>5</v>
      </c>
      <c r="E31" s="18" t="s">
        <v>4</v>
      </c>
      <c r="F31" s="19" t="s">
        <v>5</v>
      </c>
      <c r="G31" s="2" t="s">
        <v>4</v>
      </c>
      <c r="H31" s="17" t="s">
        <v>5</v>
      </c>
      <c r="J31" s="212"/>
      <c r="K31" s="37" t="s">
        <v>38</v>
      </c>
      <c r="L31" s="101">
        <v>1240180</v>
      </c>
      <c r="M31" s="82">
        <v>56683753</v>
      </c>
      <c r="N31" s="82">
        <v>27043366</v>
      </c>
      <c r="O31" s="82">
        <v>45706</v>
      </c>
      <c r="P31" s="100">
        <v>59599</v>
      </c>
    </row>
    <row r="32" spans="1:16" ht="17.25" customHeight="1" x14ac:dyDescent="0.15">
      <c r="A32" s="216" t="s">
        <v>40</v>
      </c>
      <c r="B32" s="217"/>
      <c r="C32" s="102">
        <v>10007370</v>
      </c>
      <c r="D32" s="103">
        <v>10171918</v>
      </c>
      <c r="E32" s="104">
        <v>48328</v>
      </c>
      <c r="F32" s="105">
        <v>41335</v>
      </c>
      <c r="G32" s="102">
        <v>65640</v>
      </c>
      <c r="H32" s="103">
        <v>66189</v>
      </c>
      <c r="J32" s="210" t="s">
        <v>79</v>
      </c>
      <c r="K32" s="119" t="s">
        <v>34</v>
      </c>
      <c r="L32" s="95">
        <f>C23+D23</f>
        <v>714755</v>
      </c>
      <c r="M32" s="80">
        <f>E23+F23</f>
        <v>31918119</v>
      </c>
      <c r="N32" s="80">
        <f>C32+D32</f>
        <v>20179288</v>
      </c>
      <c r="O32" s="80">
        <f>ROUND(M32/L32*1000,0)</f>
        <v>44656</v>
      </c>
      <c r="P32" s="94">
        <f>MAX(G32,H32)</f>
        <v>66189</v>
      </c>
    </row>
    <row r="33" spans="1:16" ht="17.25" customHeight="1" x14ac:dyDescent="0.15">
      <c r="A33" s="208" t="s">
        <v>41</v>
      </c>
      <c r="B33" s="209"/>
      <c r="C33" s="96">
        <v>39079612</v>
      </c>
      <c r="D33" s="97">
        <v>5140739</v>
      </c>
      <c r="E33" s="98">
        <v>47001</v>
      </c>
      <c r="F33" s="106">
        <v>44110</v>
      </c>
      <c r="G33" s="96">
        <v>68502</v>
      </c>
      <c r="H33" s="97">
        <v>62685</v>
      </c>
      <c r="J33" s="211"/>
      <c r="K33" s="120" t="s">
        <v>35</v>
      </c>
      <c r="L33" s="98">
        <f t="shared" ref="L33:L34" si="0">C24+D24</f>
        <v>3800886</v>
      </c>
      <c r="M33" s="81">
        <f t="shared" ref="M33" si="1">E24+F24</f>
        <v>177829405</v>
      </c>
      <c r="N33" s="81">
        <f>C33+D33</f>
        <v>44220351</v>
      </c>
      <c r="O33" s="81">
        <f>ROUND(M33/L33*1000,0)</f>
        <v>46786</v>
      </c>
      <c r="P33" s="97">
        <f>MAX(G33,H33)</f>
        <v>68502</v>
      </c>
    </row>
    <row r="34" spans="1:16" ht="17.25" customHeight="1" x14ac:dyDescent="0.15">
      <c r="A34" s="208" t="s">
        <v>42</v>
      </c>
      <c r="B34" s="209"/>
      <c r="C34" s="96">
        <v>2218589</v>
      </c>
      <c r="D34" s="97">
        <v>4829904</v>
      </c>
      <c r="E34" s="98">
        <v>38702</v>
      </c>
      <c r="F34" s="106">
        <v>29131</v>
      </c>
      <c r="G34" s="96">
        <v>56911</v>
      </c>
      <c r="H34" s="97">
        <v>56911</v>
      </c>
      <c r="J34" s="211"/>
      <c r="K34" s="121" t="s">
        <v>36</v>
      </c>
      <c r="L34" s="98">
        <f t="shared" si="0"/>
        <v>360647</v>
      </c>
      <c r="M34" s="81">
        <f>E25+F25</f>
        <v>11520554</v>
      </c>
      <c r="N34" s="81">
        <f>C34+D34</f>
        <v>7048493</v>
      </c>
      <c r="O34" s="81">
        <f>ROUND(M34/L34*1000,0)</f>
        <v>31944</v>
      </c>
      <c r="P34" s="97">
        <f>MAX(G34,H34)</f>
        <v>56911</v>
      </c>
    </row>
    <row r="35" spans="1:16" ht="17.25" customHeight="1" thickBot="1" x14ac:dyDescent="0.2">
      <c r="A35" s="213" t="s">
        <v>43</v>
      </c>
      <c r="B35" s="214"/>
      <c r="C35" s="99">
        <v>18047355</v>
      </c>
      <c r="D35" s="100">
        <v>6980991</v>
      </c>
      <c r="E35" s="101">
        <v>48559</v>
      </c>
      <c r="F35" s="107">
        <v>45540</v>
      </c>
      <c r="G35" s="99">
        <v>64980</v>
      </c>
      <c r="H35" s="100">
        <v>62994</v>
      </c>
      <c r="J35" s="212"/>
      <c r="K35" s="37" t="s">
        <v>38</v>
      </c>
      <c r="L35" s="101">
        <f>C26+D26</f>
        <v>1168181</v>
      </c>
      <c r="M35" s="82">
        <f>E26+F26</f>
        <v>55898618</v>
      </c>
      <c r="N35" s="82">
        <f>C35+D35</f>
        <v>25028346</v>
      </c>
      <c r="O35" s="82">
        <f>ROUND(M35/L35*1000,0)</f>
        <v>47851</v>
      </c>
      <c r="P35" s="100">
        <f>MAX(G35,H35)</f>
        <v>64980</v>
      </c>
    </row>
    <row r="36" spans="1:16" x14ac:dyDescent="0.15">
      <c r="F36" s="118"/>
      <c r="H36" s="92" t="s">
        <v>84</v>
      </c>
      <c r="N36" s="118"/>
      <c r="P36" s="92" t="s">
        <v>77</v>
      </c>
    </row>
    <row r="37" spans="1:16" x14ac:dyDescent="0.15">
      <c r="B37" s="84"/>
      <c r="C37" s="85"/>
      <c r="D37" s="85"/>
      <c r="E37" s="85"/>
      <c r="F37" s="83"/>
    </row>
    <row r="38" spans="1:16" x14ac:dyDescent="0.15">
      <c r="C38" s="85"/>
      <c r="D38" s="85"/>
      <c r="E38" s="85"/>
    </row>
  </sheetData>
  <sheetProtection formatCells="0" formatColumns="0" formatRows="0" insertColumns="0" insertRows="0" insertHyperlinks="0" deleteColumns="0" deleteRows="0" sort="0" autoFilter="0" pivotTables="0"/>
  <mergeCells count="33">
    <mergeCell ref="A23:B23"/>
    <mergeCell ref="J22:J26"/>
    <mergeCell ref="A24:B24"/>
    <mergeCell ref="A25:B25"/>
    <mergeCell ref="E3:F3"/>
    <mergeCell ref="G3:H3"/>
    <mergeCell ref="A5:A7"/>
    <mergeCell ref="J3:P4"/>
    <mergeCell ref="N20:N21"/>
    <mergeCell ref="O20:P20"/>
    <mergeCell ref="M20:M21"/>
    <mergeCell ref="A8:A10"/>
    <mergeCell ref="A11:A13"/>
    <mergeCell ref="A14:A15"/>
    <mergeCell ref="A3:B4"/>
    <mergeCell ref="C3:D3"/>
    <mergeCell ref="A26:B26"/>
    <mergeCell ref="J27:J31"/>
    <mergeCell ref="A29:B31"/>
    <mergeCell ref="C29:D30"/>
    <mergeCell ref="E29:H29"/>
    <mergeCell ref="J20:K21"/>
    <mergeCell ref="L20:L21"/>
    <mergeCell ref="A21:B22"/>
    <mergeCell ref="C21:D21"/>
    <mergeCell ref="E21:F21"/>
    <mergeCell ref="A33:B33"/>
    <mergeCell ref="J32:J35"/>
    <mergeCell ref="A34:B34"/>
    <mergeCell ref="A35:B35"/>
    <mergeCell ref="E30:F30"/>
    <mergeCell ref="G30:H30"/>
    <mergeCell ref="A32:B32"/>
  </mergeCells>
  <phoneticPr fontId="2"/>
  <pageMargins left="0.74803149606299213" right="0.74803149606299213" top="0.98425196850393704" bottom="0.78740157480314965" header="0.59055118110236227" footer="0.51181102362204722"/>
  <pageSetup paperSize="9" scale="77" orientation="landscape" r:id="rId1"/>
  <headerFooter differentOddEven="1" scaleWithDoc="0" alignWithMargins="0">
    <oddFooter>&amp;C-  14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固定資産税（土地）に関する概要その１　R3年</vt:lpstr>
      <vt:lpstr>固定資産税（土地）に関する概要その２　R3年</vt:lpstr>
      <vt:lpstr>固定資産税（土地）に関する概要その３　R３年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2021-09-22T00:51:41Z</cp:lastPrinted>
  <dcterms:created xsi:type="dcterms:W3CDTF">2002-06-17T07:32:02Z</dcterms:created>
  <dcterms:modified xsi:type="dcterms:W3CDTF">2021-09-22T00:51:50Z</dcterms:modified>
</cp:coreProperties>
</file>