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\\n1pfl1\☆税務課\各担当共通\■市税概要■\令和３年度\③-１　ホームページ掲載\ホームページフォルダー\"/>
    </mc:Choice>
  </mc:AlternateContent>
  <xr:revisionPtr revIDLastSave="0" documentId="13_ncr:1_{2D55BF52-1EB2-4DC8-A90E-127C8CBF5B69}" xr6:coauthVersionLast="44" xr6:coauthVersionMax="44" xr10:uidLastSave="{00000000-0000-0000-0000-000000000000}"/>
  <bookViews>
    <workbookView xWindow="-120" yWindow="-120" windowWidth="19440" windowHeight="15000" tabRatio="669" activeTab="1" xr2:uid="{00000000-000D-0000-FFFF-FFFF00000000}"/>
  </bookViews>
  <sheets>
    <sheet name="固定資産税（家屋）に関する概要その１　R3年" sheetId="51" r:id="rId1"/>
    <sheet name="固定資産税（家屋）に関する概要その2,　R３年" sheetId="50" r:id="rId2"/>
  </sheets>
  <definedNames>
    <definedName name="_xlnm.Print_Area" localSheetId="0">'固定資産税（家屋）に関する概要その１　R3年'!$A$1:$AE$31</definedName>
    <definedName name="_xlnm.Print_Area" localSheetId="1">'固定資産税（家屋）に関する概要その2,　R３年'!$A$1:$J$26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24" i="50" l="1"/>
  <c r="I23" i="50"/>
  <c r="I21" i="50"/>
  <c r="I20" i="50"/>
  <c r="H24" i="50"/>
  <c r="H23" i="50"/>
  <c r="H21" i="50"/>
  <c r="H20" i="50"/>
  <c r="I11" i="50"/>
  <c r="H7" i="50"/>
  <c r="I7" i="50"/>
  <c r="S8" i="51"/>
  <c r="Q8" i="51"/>
  <c r="O8" i="51"/>
  <c r="Z30" i="51" l="1"/>
  <c r="X30" i="51"/>
  <c r="V30" i="51"/>
  <c r="T30" i="51"/>
  <c r="I10" i="50" l="1"/>
  <c r="I9" i="50"/>
  <c r="I8" i="50"/>
  <c r="H11" i="50"/>
  <c r="H12" i="50"/>
  <c r="H10" i="50"/>
  <c r="H9" i="50"/>
  <c r="H8" i="50"/>
  <c r="AD30" i="51"/>
  <c r="AB30" i="51"/>
  <c r="E8" i="51"/>
  <c r="G25" i="50"/>
  <c r="F25" i="50"/>
  <c r="E25" i="50"/>
  <c r="D25" i="50"/>
  <c r="C25" i="50"/>
  <c r="B25" i="50"/>
  <c r="E13" i="50"/>
  <c r="D13" i="50"/>
  <c r="C13" i="50"/>
  <c r="B13" i="50"/>
  <c r="F13" i="50"/>
  <c r="G13" i="50"/>
  <c r="H13" i="50" l="1"/>
  <c r="H25" i="50"/>
  <c r="I25" i="50"/>
  <c r="I13" i="50"/>
</calcChain>
</file>

<file path=xl/sharedStrings.xml><?xml version="1.0" encoding="utf-8"?>
<sst xmlns="http://schemas.openxmlformats.org/spreadsheetml/2006/main" count="134" uniqueCount="81">
  <si>
    <t>総数</t>
    <rPh sb="0" eb="2">
      <t>ソウスウ</t>
    </rPh>
    <phoneticPr fontId="2"/>
  </si>
  <si>
    <t>法定免税点未満のもの</t>
    <rPh sb="0" eb="2">
      <t>ホウテイ</t>
    </rPh>
    <rPh sb="2" eb="4">
      <t>メンゼイ</t>
    </rPh>
    <rPh sb="4" eb="5">
      <t>テン</t>
    </rPh>
    <rPh sb="5" eb="7">
      <t>ミマン</t>
    </rPh>
    <phoneticPr fontId="2"/>
  </si>
  <si>
    <t>法定免税点以上のもの</t>
    <rPh sb="0" eb="2">
      <t>ホウテイ</t>
    </rPh>
    <rPh sb="2" eb="4">
      <t>メンゼイ</t>
    </rPh>
    <rPh sb="4" eb="5">
      <t>テン</t>
    </rPh>
    <rPh sb="5" eb="7">
      <t>イジョウ</t>
    </rPh>
    <phoneticPr fontId="2"/>
  </si>
  <si>
    <t>床面積（㎡）</t>
    <rPh sb="0" eb="3">
      <t>ユカメンセキ</t>
    </rPh>
    <phoneticPr fontId="2"/>
  </si>
  <si>
    <t>決定価格（千円）</t>
    <rPh sb="0" eb="2">
      <t>ケッテイ</t>
    </rPh>
    <rPh sb="2" eb="4">
      <t>カカク</t>
    </rPh>
    <rPh sb="5" eb="6">
      <t>セン</t>
    </rPh>
    <rPh sb="6" eb="7">
      <t>エン</t>
    </rPh>
    <phoneticPr fontId="2"/>
  </si>
  <si>
    <t>非木造</t>
    <rPh sb="0" eb="1">
      <t>ヒ</t>
    </rPh>
    <rPh sb="1" eb="2">
      <t>キ</t>
    </rPh>
    <rPh sb="2" eb="3">
      <t>ヅクリ</t>
    </rPh>
    <phoneticPr fontId="2"/>
  </si>
  <si>
    <t>専用住宅</t>
    <rPh sb="0" eb="2">
      <t>センヨウ</t>
    </rPh>
    <rPh sb="2" eb="4">
      <t>ジュウタク</t>
    </rPh>
    <phoneticPr fontId="2"/>
  </si>
  <si>
    <t>共同住宅</t>
    <rPh sb="0" eb="2">
      <t>キョウドウ</t>
    </rPh>
    <rPh sb="2" eb="4">
      <t>ジュウタク</t>
    </rPh>
    <phoneticPr fontId="2"/>
  </si>
  <si>
    <t>併用住宅</t>
    <rPh sb="0" eb="2">
      <t>ヘイヨウ</t>
    </rPh>
    <rPh sb="2" eb="4">
      <t>ジュウタク</t>
    </rPh>
    <phoneticPr fontId="2"/>
  </si>
  <si>
    <t>事務所・店舗</t>
    <rPh sb="0" eb="2">
      <t>ジム</t>
    </rPh>
    <rPh sb="2" eb="3">
      <t>ショ</t>
    </rPh>
    <rPh sb="4" eb="6">
      <t>テンポ</t>
    </rPh>
    <phoneticPr fontId="2"/>
  </si>
  <si>
    <t>その他</t>
    <rPh sb="2" eb="3">
      <t>タ</t>
    </rPh>
    <phoneticPr fontId="2"/>
  </si>
  <si>
    <t>新増築分</t>
    <rPh sb="0" eb="1">
      <t>シン</t>
    </rPh>
    <rPh sb="1" eb="2">
      <t>ゾウ</t>
    </rPh>
    <rPh sb="2" eb="3">
      <t>チク</t>
    </rPh>
    <rPh sb="3" eb="4">
      <t>ブン</t>
    </rPh>
    <phoneticPr fontId="2"/>
  </si>
  <si>
    <t>滅失</t>
    <rPh sb="0" eb="2">
      <t>メッシツ</t>
    </rPh>
    <phoneticPr fontId="2"/>
  </si>
  <si>
    <t>②非木造</t>
    <rPh sb="1" eb="2">
      <t>ヒ</t>
    </rPh>
    <rPh sb="2" eb="3">
      <t>キ</t>
    </rPh>
    <rPh sb="3" eb="4">
      <t>ヅクリ</t>
    </rPh>
    <phoneticPr fontId="2"/>
  </si>
  <si>
    <t>住宅・アパート</t>
    <rPh sb="0" eb="2">
      <t>ジュウタク</t>
    </rPh>
    <phoneticPr fontId="2"/>
  </si>
  <si>
    <t>病院・ホテル</t>
    <rPh sb="0" eb="2">
      <t>ビョウイン</t>
    </rPh>
    <phoneticPr fontId="2"/>
  </si>
  <si>
    <t>①②ともに増改築に伴う増加・滅失を含む。</t>
    <rPh sb="5" eb="8">
      <t>ゾウカイチク</t>
    </rPh>
    <rPh sb="9" eb="10">
      <t>トモナ</t>
    </rPh>
    <rPh sb="11" eb="13">
      <t>ゾウカ</t>
    </rPh>
    <rPh sb="14" eb="16">
      <t>メッシツ</t>
    </rPh>
    <rPh sb="17" eb="18">
      <t>フク</t>
    </rPh>
    <phoneticPr fontId="2"/>
  </si>
  <si>
    <t>単位当り価格（円）</t>
    <rPh sb="0" eb="2">
      <t>タンイ</t>
    </rPh>
    <rPh sb="2" eb="3">
      <t>アタ</t>
    </rPh>
    <rPh sb="4" eb="6">
      <t>カカク</t>
    </rPh>
    <rPh sb="7" eb="8">
      <t>エン</t>
    </rPh>
    <phoneticPr fontId="2"/>
  </si>
  <si>
    <t>合計（千円）</t>
    <rPh sb="0" eb="2">
      <t>ゴウケイ</t>
    </rPh>
    <rPh sb="3" eb="5">
      <t>センエン</t>
    </rPh>
    <phoneticPr fontId="2"/>
  </si>
  <si>
    <t>認定長期
優良住宅</t>
    <phoneticPr fontId="2"/>
  </si>
  <si>
    <t>法定免税点以上のもの</t>
    <phoneticPr fontId="2"/>
  </si>
  <si>
    <t>非木造</t>
    <rPh sb="0" eb="1">
      <t>ヒ</t>
    </rPh>
    <phoneticPr fontId="2"/>
  </si>
  <si>
    <t>法定免税点
 以上のもの</t>
    <phoneticPr fontId="2"/>
  </si>
  <si>
    <t>軽減税額（千円）</t>
    <phoneticPr fontId="2"/>
  </si>
  <si>
    <t>新築住宅</t>
    <phoneticPr fontId="2"/>
  </si>
  <si>
    <t>一般住宅</t>
    <phoneticPr fontId="2"/>
  </si>
  <si>
    <t>（第15条の６第１項）</t>
    <phoneticPr fontId="2"/>
  </si>
  <si>
    <t>３階以上　中高層耐火住宅・準耐火住宅</t>
    <phoneticPr fontId="2"/>
  </si>
  <si>
    <t>（第15条の６第２項）</t>
    <phoneticPr fontId="2"/>
  </si>
  <si>
    <t>サービス付き高齢者向け住宅</t>
    <phoneticPr fontId="2"/>
  </si>
  <si>
    <t>（第15条の７第１項）</t>
    <phoneticPr fontId="2"/>
  </si>
  <si>
    <t>耐震改修工事</t>
    <phoneticPr fontId="2"/>
  </si>
  <si>
    <t>（第15条の９第１項）</t>
    <phoneticPr fontId="2"/>
  </si>
  <si>
    <t>バリアフリー改修工事</t>
    <phoneticPr fontId="2"/>
  </si>
  <si>
    <t>省エネ（熱損失防止）改修工事</t>
    <phoneticPr fontId="2"/>
  </si>
  <si>
    <t>既存住宅</t>
    <phoneticPr fontId="2"/>
  </si>
  <si>
    <t>（第15条の７第２項）</t>
    <phoneticPr fontId="2"/>
  </si>
  <si>
    <t>（第15条の９第９項）</t>
    <phoneticPr fontId="2"/>
  </si>
  <si>
    <t>法定免税点未満のもの</t>
    <phoneticPr fontId="2"/>
  </si>
  <si>
    <t>ア　納税義務者数</t>
    <phoneticPr fontId="2"/>
  </si>
  <si>
    <t>個人</t>
    <rPh sb="0" eb="1">
      <t>コ</t>
    </rPh>
    <rPh sb="1" eb="2">
      <t>ヒト</t>
    </rPh>
    <phoneticPr fontId="2"/>
  </si>
  <si>
    <t>法人</t>
    <rPh sb="0" eb="1">
      <t>ホウ</t>
    </rPh>
    <rPh sb="1" eb="2">
      <t>ヒト</t>
    </rPh>
    <phoneticPr fontId="2"/>
  </si>
  <si>
    <t>合計</t>
    <rPh sb="0" eb="1">
      <t>ゴウ</t>
    </rPh>
    <rPh sb="1" eb="2">
      <t>ケイ</t>
    </rPh>
    <phoneticPr fontId="2"/>
  </si>
  <si>
    <t>イ　家屋の床面積・評価額・単位価格等</t>
    <rPh sb="2" eb="4">
      <t>カオク</t>
    </rPh>
    <rPh sb="5" eb="8">
      <t>ユカメンセキ</t>
    </rPh>
    <rPh sb="9" eb="12">
      <t>ヒョウカガク</t>
    </rPh>
    <rPh sb="13" eb="15">
      <t>タンイ</t>
    </rPh>
    <rPh sb="15" eb="17">
      <t>カカク</t>
    </rPh>
    <rPh sb="17" eb="18">
      <t>トウ</t>
    </rPh>
    <phoneticPr fontId="2"/>
  </si>
  <si>
    <t>床面積
（㎡）</t>
    <rPh sb="0" eb="3">
      <t>ユカメンセキ</t>
    </rPh>
    <phoneticPr fontId="2"/>
  </si>
  <si>
    <t>　決定価格
（千円）</t>
    <rPh sb="1" eb="3">
      <t>ケッテイ</t>
    </rPh>
    <rPh sb="3" eb="5">
      <t>カカク</t>
    </rPh>
    <rPh sb="7" eb="8">
      <t>セン</t>
    </rPh>
    <rPh sb="8" eb="9">
      <t>エン</t>
    </rPh>
    <phoneticPr fontId="2"/>
  </si>
  <si>
    <t>木造</t>
    <rPh sb="0" eb="1">
      <t>キ</t>
    </rPh>
    <rPh sb="1" eb="2">
      <t>ヅクリ</t>
    </rPh>
    <phoneticPr fontId="2"/>
  </si>
  <si>
    <t>総数</t>
    <phoneticPr fontId="2"/>
  </si>
  <si>
    <t>木造</t>
    <phoneticPr fontId="2"/>
  </si>
  <si>
    <t>附属家</t>
    <rPh sb="0" eb="1">
      <t>フ</t>
    </rPh>
    <rPh sb="1" eb="2">
      <t>ゾク</t>
    </rPh>
    <rPh sb="2" eb="3">
      <t>イエ</t>
    </rPh>
    <phoneticPr fontId="2"/>
  </si>
  <si>
    <t>工場・倉庫</t>
    <rPh sb="0" eb="1">
      <t>コウ</t>
    </rPh>
    <rPh sb="1" eb="2">
      <t>バ</t>
    </rPh>
    <rPh sb="3" eb="4">
      <t>クラ</t>
    </rPh>
    <rPh sb="4" eb="5">
      <t>コ</t>
    </rPh>
    <phoneticPr fontId="2"/>
  </si>
  <si>
    <t>　　　　　　　　　　　　　　年度
　　区分</t>
    <rPh sb="14" eb="16">
      <t>ネンド</t>
    </rPh>
    <rPh sb="19" eb="21">
      <t>クブン</t>
    </rPh>
    <phoneticPr fontId="2"/>
  </si>
  <si>
    <t>①木造</t>
    <rPh sb="1" eb="2">
      <t>キ</t>
    </rPh>
    <rPh sb="2" eb="3">
      <t>ヅクリ</t>
    </rPh>
    <phoneticPr fontId="2"/>
  </si>
  <si>
    <t>単位当たり価格（円）</t>
    <rPh sb="0" eb="2">
      <t>タンイ</t>
    </rPh>
    <rPh sb="2" eb="3">
      <t>アタ</t>
    </rPh>
    <rPh sb="5" eb="7">
      <t>カカク</t>
    </rPh>
    <rPh sb="8" eb="9">
      <t>エン</t>
    </rPh>
    <phoneticPr fontId="2"/>
  </si>
  <si>
    <t>注１）附属家とは、物置程度のものをいう。</t>
    <rPh sb="0" eb="1">
      <t>チュウ</t>
    </rPh>
    <rPh sb="3" eb="5">
      <t>フゾク</t>
    </rPh>
    <rPh sb="5" eb="6">
      <t>イエ</t>
    </rPh>
    <rPh sb="9" eb="11">
      <t>モノオキ</t>
    </rPh>
    <rPh sb="11" eb="13">
      <t>テイド</t>
    </rPh>
    <phoneticPr fontId="2"/>
  </si>
  <si>
    <t>注２）旅館・料亭・ホテル、劇場・病院、工場・倉庫、土蔵はその他</t>
    <rPh sb="0" eb="1">
      <t>チュウ</t>
    </rPh>
    <rPh sb="3" eb="5">
      <t>リョカン</t>
    </rPh>
    <rPh sb="6" eb="8">
      <t>リョウテイ</t>
    </rPh>
    <rPh sb="13" eb="15">
      <t>ゲキジョウ</t>
    </rPh>
    <rPh sb="16" eb="18">
      <t>ビョウイン</t>
    </rPh>
    <rPh sb="19" eb="21">
      <t>コウジョウ</t>
    </rPh>
    <rPh sb="22" eb="24">
      <t>ソウコ</t>
    </rPh>
    <rPh sb="25" eb="27">
      <t>ドゾウ</t>
    </rPh>
    <rPh sb="30" eb="31">
      <t>タ</t>
    </rPh>
    <phoneticPr fontId="2"/>
  </si>
  <si>
    <t>令和元年度</t>
    <rPh sb="0" eb="2">
      <t>レイワ</t>
    </rPh>
    <rPh sb="2" eb="3">
      <t>ガン</t>
    </rPh>
    <phoneticPr fontId="2"/>
  </si>
  <si>
    <t>令和２年度</t>
    <rPh sb="0" eb="2">
      <t>レイワ</t>
    </rPh>
    <rPh sb="3" eb="5">
      <t>ネンド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</si>
  <si>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</si>
  <si>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令和２年度</t>
    <rPh sb="0" eb="2">
      <t>レイワ</t>
    </rPh>
    <phoneticPr fontId="2"/>
  </si>
  <si>
    <t>ウ　新築住宅にかかる軽減税額</t>
    <phoneticPr fontId="2"/>
  </si>
  <si>
    <t>（５）固定資産税（家屋）に関する概要</t>
    <rPh sb="3" eb="5">
      <t>コテイ</t>
    </rPh>
    <rPh sb="5" eb="8">
      <t>シサンゼイ</t>
    </rPh>
    <rPh sb="9" eb="11">
      <t>カオク</t>
    </rPh>
    <rPh sb="13" eb="14">
      <t>カン</t>
    </rPh>
    <rPh sb="16" eb="18">
      <t>ガイヨウ</t>
    </rPh>
    <phoneticPr fontId="2"/>
  </si>
  <si>
    <t>（各年１月１日現在、単位：人）</t>
    <rPh sb="1" eb="3">
      <t>カクネン</t>
    </rPh>
    <rPh sb="4" eb="5">
      <t>ガツ</t>
    </rPh>
    <rPh sb="6" eb="7">
      <t>ニチ</t>
    </rPh>
    <rPh sb="7" eb="9">
      <t>ゲンザイ</t>
    </rPh>
    <rPh sb="10" eb="12">
      <t>タンイ</t>
    </rPh>
    <rPh sb="13" eb="14">
      <t>ニン</t>
    </rPh>
    <phoneticPr fontId="2"/>
  </si>
  <si>
    <t>（各年１月１日現在）</t>
    <rPh sb="1" eb="3">
      <t>カクネン</t>
    </rPh>
    <rPh sb="4" eb="5">
      <t>ガツ</t>
    </rPh>
    <rPh sb="6" eb="7">
      <t>ニチ</t>
    </rPh>
    <rPh sb="7" eb="9">
      <t>ゲンザイ</t>
    </rPh>
    <phoneticPr fontId="2"/>
  </si>
  <si>
    <t>棟数
（棟）</t>
    <rPh sb="0" eb="1">
      <t>トウ</t>
    </rPh>
    <rPh sb="1" eb="2">
      <t>カズ</t>
    </rPh>
    <rPh sb="4" eb="5">
      <t>ムネ</t>
    </rPh>
    <phoneticPr fontId="2"/>
  </si>
  <si>
    <t>戸数(戸)</t>
    <rPh sb="0" eb="2">
      <t>コスウ</t>
    </rPh>
    <rPh sb="3" eb="4">
      <t>コ</t>
    </rPh>
    <phoneticPr fontId="2"/>
  </si>
  <si>
    <t>棟数（棟）</t>
    <rPh sb="0" eb="1">
      <t>トウ</t>
    </rPh>
    <rPh sb="1" eb="2">
      <t>スウ</t>
    </rPh>
    <rPh sb="3" eb="4">
      <t>ムネ</t>
    </rPh>
    <phoneticPr fontId="2"/>
  </si>
  <si>
    <t>資料：各年度固定資産の価格等の概要調書</t>
  </si>
  <si>
    <t>資料：各年度固定資産の価格等の概要調書</t>
    <phoneticPr fontId="2"/>
  </si>
  <si>
    <t>令和３年度</t>
    <rPh sb="0" eb="2">
      <t>レイワ</t>
    </rPh>
    <rPh sb="3" eb="5">
      <t>ネンド</t>
    </rPh>
    <phoneticPr fontId="2"/>
  </si>
  <si>
    <t>令和２年度</t>
    <rPh sb="0" eb="2">
      <t>レイワ</t>
    </rPh>
    <rPh sb="3" eb="5">
      <t>ネンド</t>
    </rPh>
    <rPh sb="4" eb="5">
      <t>ド</t>
    </rPh>
    <phoneticPr fontId="2"/>
  </si>
  <si>
    <t>令和元年度</t>
    <rPh sb="0" eb="2">
      <t>レイワ</t>
    </rPh>
    <rPh sb="2" eb="5">
      <t>ガンネンド</t>
    </rPh>
    <phoneticPr fontId="2"/>
  </si>
  <si>
    <t>令和３年度</t>
    <rPh sb="0" eb="2">
      <t>レイワ</t>
    </rPh>
    <phoneticPr fontId="2"/>
  </si>
  <si>
    <t>（第15条の９第４項）</t>
    <phoneticPr fontId="2"/>
  </si>
  <si>
    <t>資料：令和３年度固定資産の価格等の概要調書</t>
    <rPh sb="3" eb="5">
      <t>レイワ</t>
    </rPh>
    <rPh sb="6" eb="8">
      <t>ネンドガイヨウチョウショ</t>
    </rPh>
    <phoneticPr fontId="2"/>
  </si>
  <si>
    <t>エ　家屋の新築・滅失状況（令和２年中）</t>
    <rPh sb="2" eb="4">
      <t>カオク</t>
    </rPh>
    <rPh sb="5" eb="7">
      <t>シンチク</t>
    </rPh>
    <rPh sb="8" eb="10">
      <t>メッシツ</t>
    </rPh>
    <rPh sb="10" eb="12">
      <t>ジョウキョウ</t>
    </rPh>
    <rPh sb="13" eb="15">
      <t>レイワ</t>
    </rPh>
    <rPh sb="16" eb="17">
      <t>ネン</t>
    </rPh>
    <rPh sb="17" eb="18">
      <t>チュウ</t>
    </rPh>
    <phoneticPr fontId="2"/>
  </si>
  <si>
    <t>　　　　年度
　区分</t>
    <rPh sb="4" eb="6">
      <t>ネンド</t>
    </rPh>
    <rPh sb="10" eb="12">
      <t>クブン</t>
    </rPh>
    <phoneticPr fontId="2"/>
  </si>
  <si>
    <t>　　　　　　　　　　　　　　　　　　　　　年度
　区分</t>
    <rPh sb="21" eb="23">
      <t>ネンド</t>
    </rPh>
    <rPh sb="25" eb="27">
      <t>クブン</t>
    </rPh>
    <phoneticPr fontId="2"/>
  </si>
  <si>
    <t>区分　</t>
    <rPh sb="0" eb="2">
      <t>クブン</t>
    </rPh>
    <phoneticPr fontId="2"/>
  </si>
  <si>
    <t xml:space="preserve"> 家屋種類</t>
    <rPh sb="1" eb="5">
      <t>カオクシュルイ</t>
    </rPh>
    <phoneticPr fontId="2"/>
  </si>
  <si>
    <t>（第15条の８第２項）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</si>
</sst>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4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254">
    <xf numFmtId="0" fontId="0" fillId="0" borderId="0" xfId="0"/>
    <xf numFmtId="0" fontId="3" fillId="0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176" fontId="1" fillId="0" borderId="0" xfId="0" applyNumberFormat="1" applyFont="1" applyBorder="1" applyAlignment="1">
      <alignment vertical="center"/>
    </xf>
    <xf numFmtId="0" fontId="1" fillId="0" borderId="0" xfId="2" applyAlignment="1">
      <alignment vertical="center"/>
    </xf>
    <xf numFmtId="0" fontId="3" fillId="0" borderId="0" xfId="2" applyFont="1" applyAlignment="1">
      <alignment vertical="center"/>
    </xf>
    <xf numFmtId="0" fontId="1" fillId="0" borderId="1" xfId="2" applyFont="1" applyBorder="1" applyAlignment="1">
      <alignment horizontal="center" vertical="center"/>
    </xf>
    <xf numFmtId="0" fontId="1" fillId="0" borderId="2" xfId="2" applyFont="1" applyBorder="1" applyAlignment="1">
      <alignment horizontal="center" vertical="center"/>
    </xf>
    <xf numFmtId="0" fontId="1" fillId="0" borderId="17" xfId="2" applyFont="1" applyBorder="1" applyAlignment="1">
      <alignment horizontal="center" vertical="center"/>
    </xf>
    <xf numFmtId="0" fontId="4" fillId="0" borderId="0" xfId="2" applyFont="1" applyAlignment="1">
      <alignment vertical="center"/>
    </xf>
    <xf numFmtId="0" fontId="1" fillId="0" borderId="0" xfId="2" applyFont="1" applyAlignment="1">
      <alignment vertical="center"/>
    </xf>
    <xf numFmtId="0" fontId="1" fillId="0" borderId="0" xfId="2" applyFont="1" applyFill="1" applyBorder="1" applyAlignment="1">
      <alignment vertical="center" shrinkToFit="1"/>
    </xf>
    <xf numFmtId="0" fontId="1" fillId="0" borderId="16" xfId="2" applyFont="1" applyBorder="1" applyAlignment="1">
      <alignment horizontal="center" vertical="center"/>
    </xf>
    <xf numFmtId="0" fontId="1" fillId="0" borderId="15" xfId="2" applyFont="1" applyBorder="1" applyAlignment="1">
      <alignment horizontal="center" vertical="center"/>
    </xf>
    <xf numFmtId="0" fontId="1" fillId="0" borderId="22" xfId="2" applyFont="1" applyBorder="1" applyAlignment="1">
      <alignment horizontal="center" vertical="center"/>
    </xf>
    <xf numFmtId="0" fontId="1" fillId="0" borderId="23" xfId="2" applyFont="1" applyBorder="1" applyAlignment="1">
      <alignment horizontal="center" vertical="center"/>
    </xf>
    <xf numFmtId="0" fontId="1" fillId="0" borderId="54" xfId="2" applyFont="1" applyBorder="1" applyAlignment="1">
      <alignment horizontal="center" vertical="center"/>
    </xf>
    <xf numFmtId="0" fontId="1" fillId="0" borderId="0" xfId="2" applyFont="1" applyBorder="1" applyAlignment="1">
      <alignment horizontal="center" vertical="center"/>
    </xf>
    <xf numFmtId="176" fontId="1" fillId="0" borderId="36" xfId="2" applyNumberFormat="1" applyFont="1" applyBorder="1" applyAlignment="1">
      <alignment vertical="center"/>
    </xf>
    <xf numFmtId="176" fontId="1" fillId="0" borderId="37" xfId="2" applyNumberFormat="1" applyFont="1" applyBorder="1" applyAlignment="1">
      <alignment vertical="center"/>
    </xf>
    <xf numFmtId="176" fontId="1" fillId="0" borderId="3" xfId="2" applyNumberFormat="1" applyFont="1" applyBorder="1" applyAlignment="1">
      <alignment vertical="center"/>
    </xf>
    <xf numFmtId="176" fontId="1" fillId="0" borderId="5" xfId="2" applyNumberFormat="1" applyFont="1" applyBorder="1" applyAlignment="1">
      <alignment vertical="center"/>
    </xf>
    <xf numFmtId="176" fontId="1" fillId="0" borderId="38" xfId="2" applyNumberFormat="1" applyFont="1" applyBorder="1" applyAlignment="1">
      <alignment vertical="center"/>
    </xf>
    <xf numFmtId="0" fontId="1" fillId="0" borderId="54" xfId="2" applyFont="1" applyBorder="1" applyAlignment="1">
      <alignment vertical="center"/>
    </xf>
    <xf numFmtId="176" fontId="1" fillId="0" borderId="0" xfId="2" applyNumberFormat="1" applyFont="1" applyBorder="1" applyAlignment="1">
      <alignment vertical="center"/>
    </xf>
    <xf numFmtId="176" fontId="1" fillId="0" borderId="6" xfId="2" applyNumberFormat="1" applyFont="1" applyBorder="1" applyAlignment="1">
      <alignment vertical="center"/>
    </xf>
    <xf numFmtId="176" fontId="1" fillId="0" borderId="7" xfId="2" applyNumberFormat="1" applyFont="1" applyBorder="1" applyAlignment="1">
      <alignment vertical="center"/>
    </xf>
    <xf numFmtId="176" fontId="1" fillId="0" borderId="53" xfId="2" applyNumberFormat="1" applyFont="1" applyBorder="1" applyAlignment="1">
      <alignment vertical="center"/>
    </xf>
    <xf numFmtId="176" fontId="1" fillId="0" borderId="22" xfId="2" applyNumberFormat="1" applyFont="1" applyBorder="1" applyAlignment="1">
      <alignment vertical="center"/>
    </xf>
    <xf numFmtId="176" fontId="1" fillId="0" borderId="23" xfId="2" applyNumberFormat="1" applyFont="1" applyBorder="1" applyAlignment="1">
      <alignment vertical="center"/>
    </xf>
    <xf numFmtId="176" fontId="1" fillId="0" borderId="31" xfId="2" applyNumberFormat="1" applyFont="1" applyBorder="1" applyAlignment="1">
      <alignment vertical="center"/>
    </xf>
    <xf numFmtId="0" fontId="1" fillId="0" borderId="54" xfId="2" applyFont="1" applyFill="1" applyBorder="1" applyAlignment="1">
      <alignment vertical="center" shrinkToFit="1"/>
    </xf>
    <xf numFmtId="0" fontId="1" fillId="0" borderId="54" xfId="2" applyFont="1" applyBorder="1" applyAlignment="1">
      <alignment horizontal="center" vertical="center" shrinkToFit="1"/>
    </xf>
    <xf numFmtId="0" fontId="1" fillId="0" borderId="0" xfId="2" applyFont="1" applyBorder="1" applyAlignment="1">
      <alignment horizontal="center" vertical="center" shrinkToFit="1"/>
    </xf>
    <xf numFmtId="177" fontId="1" fillId="0" borderId="3" xfId="2" applyNumberFormat="1" applyFont="1" applyBorder="1" applyAlignment="1">
      <alignment vertical="center"/>
    </xf>
    <xf numFmtId="177" fontId="1" fillId="0" borderId="5" xfId="2" applyNumberFormat="1" applyFont="1" applyBorder="1" applyAlignment="1">
      <alignment vertical="center"/>
    </xf>
    <xf numFmtId="177" fontId="1" fillId="0" borderId="38" xfId="2" applyNumberFormat="1" applyFont="1" applyBorder="1" applyAlignment="1">
      <alignment vertical="center"/>
    </xf>
    <xf numFmtId="177" fontId="1" fillId="0" borderId="54" xfId="2" applyNumberFormat="1" applyFont="1" applyBorder="1" applyAlignment="1">
      <alignment vertical="center"/>
    </xf>
    <xf numFmtId="177" fontId="1" fillId="0" borderId="0" xfId="2" applyNumberFormat="1" applyFont="1" applyBorder="1" applyAlignment="1">
      <alignment vertical="center"/>
    </xf>
    <xf numFmtId="177" fontId="1" fillId="0" borderId="6" xfId="2" applyNumberFormat="1" applyFont="1" applyBorder="1" applyAlignment="1">
      <alignment vertical="center"/>
    </xf>
    <xf numFmtId="177" fontId="1" fillId="0" borderId="22" xfId="2" applyNumberFormat="1" applyFont="1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47" xfId="0" applyFont="1" applyBorder="1" applyAlignment="1">
      <alignment vertical="center"/>
    </xf>
    <xf numFmtId="0" fontId="5" fillId="0" borderId="47" xfId="0" applyFont="1" applyFill="1" applyBorder="1" applyAlignment="1"/>
    <xf numFmtId="0" fontId="0" fillId="0" borderId="0" xfId="0" applyAlignment="1">
      <alignment horizontal="right"/>
    </xf>
    <xf numFmtId="38" fontId="0" fillId="0" borderId="55" xfId="0" applyNumberFormat="1" applyFont="1" applyFill="1" applyBorder="1" applyAlignment="1">
      <alignment horizontal="right" vertical="center"/>
    </xf>
    <xf numFmtId="38" fontId="0" fillId="0" borderId="59" xfId="0" applyNumberFormat="1" applyFont="1" applyFill="1" applyBorder="1" applyAlignment="1">
      <alignment horizontal="right" vertical="center"/>
    </xf>
    <xf numFmtId="0" fontId="1" fillId="0" borderId="3" xfId="2" applyFont="1" applyBorder="1" applyAlignment="1">
      <alignment horizontal="center" vertical="center"/>
    </xf>
    <xf numFmtId="0" fontId="1" fillId="0" borderId="6" xfId="2" applyFont="1" applyBorder="1" applyAlignment="1">
      <alignment horizontal="center" vertical="center"/>
    </xf>
    <xf numFmtId="0" fontId="1" fillId="0" borderId="22" xfId="2" applyFont="1" applyBorder="1" applyAlignment="1">
      <alignment horizontal="center" vertical="center"/>
    </xf>
    <xf numFmtId="177" fontId="1" fillId="0" borderId="36" xfId="2" applyNumberFormat="1" applyFont="1" applyBorder="1" applyAlignment="1">
      <alignment vertical="center"/>
    </xf>
    <xf numFmtId="0" fontId="1" fillId="0" borderId="69" xfId="2" applyFont="1" applyBorder="1" applyAlignment="1">
      <alignment horizontal="center" vertical="center"/>
    </xf>
    <xf numFmtId="0" fontId="1" fillId="0" borderId="84" xfId="2" applyFont="1" applyBorder="1" applyAlignment="1">
      <alignment horizontal="center" vertical="center"/>
    </xf>
    <xf numFmtId="177" fontId="1" fillId="0" borderId="37" xfId="2" applyNumberFormat="1" applyFont="1" applyBorder="1" applyAlignment="1">
      <alignment vertical="center"/>
    </xf>
    <xf numFmtId="177" fontId="1" fillId="0" borderId="7" xfId="2" applyNumberFormat="1" applyFont="1" applyBorder="1" applyAlignment="1">
      <alignment vertical="center"/>
    </xf>
    <xf numFmtId="0" fontId="1" fillId="0" borderId="55" xfId="2" applyFont="1" applyBorder="1" applyAlignment="1">
      <alignment horizontal="center" vertical="center"/>
    </xf>
    <xf numFmtId="176" fontId="1" fillId="0" borderId="85" xfId="2" applyNumberFormat="1" applyFont="1" applyBorder="1" applyAlignment="1">
      <alignment vertical="center"/>
    </xf>
    <xf numFmtId="176" fontId="1" fillId="0" borderId="86" xfId="2" applyNumberFormat="1" applyFont="1" applyBorder="1" applyAlignment="1">
      <alignment vertical="center"/>
    </xf>
    <xf numFmtId="176" fontId="1" fillId="0" borderId="55" xfId="2" applyNumberFormat="1" applyFont="1" applyBorder="1" applyAlignment="1">
      <alignment vertical="center"/>
    </xf>
    <xf numFmtId="177" fontId="1" fillId="0" borderId="87" xfId="2" applyNumberFormat="1" applyFont="1" applyBorder="1" applyAlignment="1">
      <alignment vertical="center"/>
    </xf>
    <xf numFmtId="177" fontId="1" fillId="0" borderId="39" xfId="2" applyNumberFormat="1" applyFont="1" applyBorder="1" applyAlignment="1">
      <alignment vertical="center"/>
    </xf>
    <xf numFmtId="177" fontId="1" fillId="0" borderId="23" xfId="2" applyNumberFormat="1" applyFont="1" applyBorder="1" applyAlignment="1">
      <alignment vertical="center"/>
    </xf>
    <xf numFmtId="177" fontId="1" fillId="0" borderId="85" xfId="2" applyNumberFormat="1" applyFont="1" applyBorder="1" applyAlignment="1">
      <alignment vertical="center"/>
    </xf>
    <xf numFmtId="177" fontId="1" fillId="0" borderId="86" xfId="2" applyNumberFormat="1" applyFont="1" applyBorder="1" applyAlignment="1">
      <alignment vertical="center"/>
    </xf>
    <xf numFmtId="177" fontId="1" fillId="0" borderId="55" xfId="2" applyNumberFormat="1" applyFont="1" applyBorder="1" applyAlignment="1">
      <alignment vertical="center"/>
    </xf>
    <xf numFmtId="0" fontId="1" fillId="0" borderId="85" xfId="2" applyFont="1" applyBorder="1" applyAlignment="1">
      <alignment horizontal="center" vertical="center"/>
    </xf>
    <xf numFmtId="0" fontId="0" fillId="0" borderId="30" xfId="2" applyFont="1" applyBorder="1" applyAlignment="1">
      <alignment horizontal="right" vertical="center" wrapText="1" indent="1"/>
    </xf>
    <xf numFmtId="0" fontId="0" fillId="0" borderId="93" xfId="2" applyFont="1" applyBorder="1" applyAlignment="1">
      <alignment vertical="center"/>
    </xf>
    <xf numFmtId="176" fontId="1" fillId="0" borderId="32" xfId="0" applyNumberFormat="1" applyFont="1" applyBorder="1" applyAlignment="1">
      <alignment horizontal="right" vertical="center"/>
    </xf>
    <xf numFmtId="176" fontId="1" fillId="0" borderId="34" xfId="0" applyNumberFormat="1" applyFont="1" applyBorder="1" applyAlignment="1">
      <alignment horizontal="right" vertical="center"/>
    </xf>
    <xf numFmtId="176" fontId="1" fillId="0" borderId="9" xfId="0" applyNumberFormat="1" applyFont="1" applyBorder="1" applyAlignment="1">
      <alignment horizontal="right" vertical="center"/>
    </xf>
    <xf numFmtId="176" fontId="1" fillId="0" borderId="49" xfId="0" applyNumberFormat="1" applyFont="1" applyBorder="1" applyAlignment="1">
      <alignment horizontal="right" vertical="center"/>
    </xf>
    <xf numFmtId="176" fontId="1" fillId="0" borderId="51" xfId="0" applyNumberFormat="1" applyFont="1" applyBorder="1" applyAlignment="1">
      <alignment horizontal="right" vertical="center"/>
    </xf>
    <xf numFmtId="176" fontId="1" fillId="0" borderId="78" xfId="0" applyNumberFormat="1" applyFont="1" applyBorder="1" applyAlignment="1">
      <alignment horizontal="right" vertical="center"/>
    </xf>
    <xf numFmtId="0" fontId="0" fillId="0" borderId="50" xfId="0" applyFont="1" applyBorder="1" applyAlignment="1">
      <alignment horizontal="center" vertical="center"/>
    </xf>
    <xf numFmtId="0" fontId="0" fillId="0" borderId="62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176" fontId="1" fillId="0" borderId="44" xfId="0" applyNumberFormat="1" applyFont="1" applyBorder="1" applyAlignment="1">
      <alignment horizontal="right" vertical="center"/>
    </xf>
    <xf numFmtId="0" fontId="0" fillId="0" borderId="88" xfId="0" applyFont="1" applyBorder="1" applyAlignment="1">
      <alignment horizontal="left" vertical="top" wrapText="1"/>
    </xf>
    <xf numFmtId="0" fontId="1" fillId="0" borderId="89" xfId="0" applyFont="1" applyBorder="1" applyAlignment="1">
      <alignment horizontal="left" vertical="top"/>
    </xf>
    <xf numFmtId="0" fontId="1" fillId="0" borderId="63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0" fillId="0" borderId="35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48" xfId="0" applyFont="1" applyBorder="1" applyAlignment="1">
      <alignment horizontal="center" vertical="center" wrapText="1"/>
    </xf>
    <xf numFmtId="176" fontId="1" fillId="0" borderId="50" xfId="0" applyNumberFormat="1" applyFont="1" applyBorder="1" applyAlignment="1">
      <alignment horizontal="right" vertical="center"/>
    </xf>
    <xf numFmtId="176" fontId="1" fillId="0" borderId="62" xfId="0" applyNumberFormat="1" applyFont="1" applyBorder="1" applyAlignment="1">
      <alignment horizontal="right" vertical="center"/>
    </xf>
    <xf numFmtId="0" fontId="1" fillId="0" borderId="3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0" fillId="0" borderId="53" xfId="0" applyFont="1" applyBorder="1" applyAlignment="1">
      <alignment horizontal="center" vertical="center"/>
    </xf>
    <xf numFmtId="0" fontId="0" fillId="0" borderId="68" xfId="0" applyFont="1" applyBorder="1" applyAlignment="1">
      <alignment horizontal="center" vertical="center"/>
    </xf>
    <xf numFmtId="38" fontId="0" fillId="0" borderId="50" xfId="1" applyNumberFormat="1" applyFont="1" applyFill="1" applyBorder="1" applyAlignment="1">
      <alignment vertical="center"/>
    </xf>
    <xf numFmtId="38" fontId="0" fillId="0" borderId="9" xfId="1" applyNumberFormat="1" applyFont="1" applyFill="1" applyBorder="1" applyAlignment="1">
      <alignment vertical="center"/>
    </xf>
    <xf numFmtId="0" fontId="0" fillId="0" borderId="3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0" fillId="0" borderId="40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38" fontId="0" fillId="0" borderId="50" xfId="1" applyNumberFormat="1" applyFont="1" applyFill="1" applyBorder="1" applyAlignment="1">
      <alignment horizontal="right" vertical="center"/>
    </xf>
    <xf numFmtId="38" fontId="0" fillId="0" borderId="9" xfId="1" applyNumberFormat="1" applyFont="1" applyFill="1" applyBorder="1" applyAlignment="1">
      <alignment horizontal="right" vertical="center"/>
    </xf>
    <xf numFmtId="0" fontId="3" fillId="0" borderId="47" xfId="0" applyFont="1" applyBorder="1" applyAlignment="1">
      <alignment vertical="center"/>
    </xf>
    <xf numFmtId="176" fontId="1" fillId="0" borderId="55" xfId="0" applyNumberFormat="1" applyFont="1" applyBorder="1" applyAlignment="1">
      <alignment horizontal="right" vertical="center"/>
    </xf>
    <xf numFmtId="176" fontId="1" fillId="0" borderId="56" xfId="0" applyNumberFormat="1" applyFont="1" applyBorder="1" applyAlignment="1">
      <alignment horizontal="right" vertical="center"/>
    </xf>
    <xf numFmtId="176" fontId="1" fillId="0" borderId="59" xfId="0" applyNumberFormat="1" applyFont="1" applyBorder="1" applyAlignment="1">
      <alignment horizontal="right" vertical="center"/>
    </xf>
    <xf numFmtId="176" fontId="1" fillId="0" borderId="57" xfId="0" applyNumberFormat="1" applyFont="1" applyBorder="1" applyAlignment="1">
      <alignment horizontal="right" vertical="center"/>
    </xf>
    <xf numFmtId="176" fontId="1" fillId="0" borderId="58" xfId="0" applyNumberFormat="1" applyFont="1" applyBorder="1" applyAlignment="1">
      <alignment horizontal="right" vertical="center"/>
    </xf>
    <xf numFmtId="176" fontId="1" fillId="0" borderId="77" xfId="0" applyNumberFormat="1" applyFont="1" applyBorder="1" applyAlignment="1">
      <alignment horizontal="right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38" fontId="0" fillId="0" borderId="12" xfId="0" applyNumberFormat="1" applyFont="1" applyFill="1" applyBorder="1" applyAlignment="1">
      <alignment horizontal="right" vertical="center"/>
    </xf>
    <xf numFmtId="38" fontId="0" fillId="0" borderId="37" xfId="0" applyNumberFormat="1" applyFont="1" applyFill="1" applyBorder="1" applyAlignment="1">
      <alignment horizontal="right" vertical="center"/>
    </xf>
    <xf numFmtId="38" fontId="0" fillId="0" borderId="43" xfId="0" applyNumberFormat="1" applyFont="1" applyFill="1" applyBorder="1" applyAlignment="1">
      <alignment horizontal="right" vertical="center"/>
    </xf>
    <xf numFmtId="38" fontId="0" fillId="0" borderId="7" xfId="0" applyNumberFormat="1" applyFont="1" applyFill="1" applyBorder="1" applyAlignment="1">
      <alignment horizontal="right" vertical="center"/>
    </xf>
    <xf numFmtId="38" fontId="0" fillId="0" borderId="36" xfId="0" applyNumberFormat="1" applyFont="1" applyFill="1" applyBorder="1" applyAlignment="1">
      <alignment horizontal="right" vertical="center"/>
    </xf>
    <xf numFmtId="38" fontId="0" fillId="0" borderId="6" xfId="0" applyNumberFormat="1" applyFont="1" applyFill="1" applyBorder="1" applyAlignment="1">
      <alignment horizontal="right" vertical="center"/>
    </xf>
    <xf numFmtId="0" fontId="8" fillId="0" borderId="63" xfId="0" applyFont="1" applyBorder="1" applyAlignment="1">
      <alignment horizontal="center" vertical="center" shrinkToFit="1"/>
    </xf>
    <xf numFmtId="0" fontId="8" fillId="0" borderId="35" xfId="0" applyFont="1" applyBorder="1" applyAlignment="1">
      <alignment horizontal="center" vertical="center" shrinkToFit="1"/>
    </xf>
    <xf numFmtId="0" fontId="8" fillId="0" borderId="33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5" fillId="0" borderId="53" xfId="0" applyFont="1" applyBorder="1" applyAlignment="1">
      <alignment horizontal="center" vertical="center" shrinkToFit="1"/>
    </xf>
    <xf numFmtId="0" fontId="5" fillId="0" borderId="68" xfId="0" applyFont="1" applyBorder="1" applyAlignment="1">
      <alignment horizontal="center" vertical="center" shrinkToFit="1"/>
    </xf>
    <xf numFmtId="38" fontId="0" fillId="0" borderId="63" xfId="1" applyNumberFormat="1" applyFont="1" applyFill="1" applyBorder="1" applyAlignment="1">
      <alignment vertical="center"/>
    </xf>
    <xf numFmtId="38" fontId="0" fillId="0" borderId="10" xfId="1" applyNumberFormat="1" applyFont="1" applyFill="1" applyBorder="1" applyAlignment="1">
      <alignment vertical="center"/>
    </xf>
    <xf numFmtId="38" fontId="0" fillId="0" borderId="54" xfId="1" applyNumberFormat="1" applyFont="1" applyFill="1" applyBorder="1" applyAlignment="1">
      <alignment horizontal="right" vertical="center"/>
    </xf>
    <xf numFmtId="38" fontId="0" fillId="0" borderId="46" xfId="1" applyNumberFormat="1" applyFont="1" applyFill="1" applyBorder="1" applyAlignment="1">
      <alignment horizontal="right" vertical="center"/>
    </xf>
    <xf numFmtId="0" fontId="0" fillId="0" borderId="45" xfId="0" applyFont="1" applyFill="1" applyBorder="1" applyAlignment="1">
      <alignment horizontal="center" vertical="center" textRotation="255"/>
    </xf>
    <xf numFmtId="38" fontId="0" fillId="0" borderId="28" xfId="1" applyNumberFormat="1" applyFont="1" applyFill="1" applyBorder="1" applyAlignment="1">
      <alignment horizontal="right" vertical="center"/>
    </xf>
    <xf numFmtId="38" fontId="0" fillId="0" borderId="65" xfId="1" applyNumberFormat="1" applyFont="1" applyFill="1" applyBorder="1" applyAlignment="1">
      <alignment horizontal="right" vertical="center"/>
    </xf>
    <xf numFmtId="0" fontId="7" fillId="0" borderId="71" xfId="0" applyFont="1" applyBorder="1" applyAlignment="1">
      <alignment horizontal="left" vertical="center" wrapText="1"/>
    </xf>
    <xf numFmtId="0" fontId="7" fillId="0" borderId="72" xfId="0" applyFont="1" applyBorder="1" applyAlignment="1">
      <alignment horizontal="left" vertical="center" wrapText="1"/>
    </xf>
    <xf numFmtId="0" fontId="7" fillId="0" borderId="73" xfId="0" applyFont="1" applyBorder="1" applyAlignment="1">
      <alignment horizontal="left" vertical="center" wrapText="1"/>
    </xf>
    <xf numFmtId="0" fontId="7" fillId="0" borderId="74" xfId="0" applyFont="1" applyBorder="1" applyAlignment="1">
      <alignment horizontal="left" vertical="center" wrapText="1"/>
    </xf>
    <xf numFmtId="0" fontId="7" fillId="0" borderId="75" xfId="0" applyFont="1" applyBorder="1" applyAlignment="1">
      <alignment horizontal="left" vertical="center" wrapText="1"/>
    </xf>
    <xf numFmtId="0" fontId="7" fillId="0" borderId="76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38" fontId="0" fillId="0" borderId="63" xfId="1" applyNumberFormat="1" applyFont="1" applyFill="1" applyBorder="1" applyAlignment="1">
      <alignment horizontal="right" vertical="center"/>
    </xf>
    <xf numFmtId="38" fontId="0" fillId="0" borderId="10" xfId="1" applyNumberFormat="1" applyFont="1" applyFill="1" applyBorder="1" applyAlignment="1">
      <alignment horizontal="right" vertical="center"/>
    </xf>
    <xf numFmtId="0" fontId="0" fillId="0" borderId="28" xfId="0" applyFont="1" applyFill="1" applyBorder="1" applyAlignment="1">
      <alignment horizontal="center" vertical="center" shrinkToFit="1"/>
    </xf>
    <xf numFmtId="0" fontId="0" fillId="0" borderId="29" xfId="0" applyFont="1" applyFill="1" applyBorder="1" applyAlignment="1">
      <alignment horizontal="center" vertical="center" shrinkToFit="1"/>
    </xf>
    <xf numFmtId="0" fontId="0" fillId="0" borderId="65" xfId="0" applyFont="1" applyFill="1" applyBorder="1" applyAlignment="1">
      <alignment horizontal="center" vertical="center" shrinkToFit="1"/>
    </xf>
    <xf numFmtId="38" fontId="0" fillId="0" borderId="3" xfId="0" applyNumberFormat="1" applyFont="1" applyFill="1" applyBorder="1" applyAlignment="1">
      <alignment horizontal="right" vertical="center"/>
    </xf>
    <xf numFmtId="38" fontId="0" fillId="0" borderId="4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center" vertical="center" shrinkToFit="1"/>
    </xf>
    <xf numFmtId="0" fontId="0" fillId="0" borderId="66" xfId="0" applyFont="1" applyFill="1" applyBorder="1" applyAlignment="1">
      <alignment horizontal="center" vertical="center" shrinkToFit="1"/>
    </xf>
    <xf numFmtId="0" fontId="0" fillId="0" borderId="11" xfId="0" applyFont="1" applyFill="1" applyBorder="1" applyAlignment="1">
      <alignment horizontal="center" vertical="center" shrinkToFit="1"/>
    </xf>
    <xf numFmtId="38" fontId="0" fillId="0" borderId="28" xfId="0" applyNumberFormat="1" applyFont="1" applyFill="1" applyBorder="1" applyAlignment="1">
      <alignment vertical="center"/>
    </xf>
    <xf numFmtId="38" fontId="0" fillId="0" borderId="60" xfId="0" applyNumberFormat="1" applyFont="1" applyFill="1" applyBorder="1" applyAlignment="1">
      <alignment vertical="center"/>
    </xf>
    <xf numFmtId="38" fontId="0" fillId="0" borderId="1" xfId="0" applyNumberFormat="1" applyFont="1" applyFill="1" applyBorder="1" applyAlignment="1">
      <alignment vertical="center"/>
    </xf>
    <xf numFmtId="38" fontId="0" fillId="0" borderId="83" xfId="0" applyNumberFormat="1" applyFont="1" applyFill="1" applyBorder="1" applyAlignment="1">
      <alignment vertical="center"/>
    </xf>
    <xf numFmtId="38" fontId="0" fillId="0" borderId="40" xfId="0" applyNumberFormat="1" applyFont="1" applyFill="1" applyBorder="1" applyAlignment="1">
      <alignment vertical="center"/>
    </xf>
    <xf numFmtId="38" fontId="0" fillId="0" borderId="65" xfId="0" applyNumberFormat="1" applyFont="1" applyFill="1" applyBorder="1" applyAlignment="1">
      <alignment vertical="center"/>
    </xf>
    <xf numFmtId="38" fontId="0" fillId="0" borderId="38" xfId="0" applyNumberFormat="1" applyFont="1" applyFill="1" applyBorder="1" applyAlignment="1">
      <alignment vertical="center"/>
    </xf>
    <xf numFmtId="38" fontId="0" fillId="0" borderId="11" xfId="0" applyNumberFormat="1" applyFont="1" applyFill="1" applyBorder="1" applyAlignment="1">
      <alignment vertical="center"/>
    </xf>
    <xf numFmtId="0" fontId="8" fillId="0" borderId="48" xfId="0" applyFont="1" applyBorder="1" applyAlignment="1">
      <alignment horizontal="center" vertical="center" shrinkToFit="1"/>
    </xf>
    <xf numFmtId="0" fontId="0" fillId="0" borderId="90" xfId="0" applyFont="1" applyFill="1" applyBorder="1" applyAlignment="1">
      <alignment horizontal="left" vertical="top" wrapText="1"/>
    </xf>
    <xf numFmtId="0" fontId="0" fillId="0" borderId="91" xfId="0" applyFont="1" applyFill="1" applyBorder="1" applyAlignment="1">
      <alignment horizontal="left" vertical="top"/>
    </xf>
    <xf numFmtId="0" fontId="0" fillId="0" borderId="92" xfId="0" applyFont="1" applyFill="1" applyBorder="1" applyAlignment="1">
      <alignment horizontal="left" vertical="top"/>
    </xf>
    <xf numFmtId="0" fontId="0" fillId="0" borderId="69" xfId="0" applyFont="1" applyBorder="1" applyAlignment="1">
      <alignment horizontal="center" vertical="center" wrapText="1"/>
    </xf>
    <xf numFmtId="0" fontId="1" fillId="0" borderId="7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shrinkToFit="1"/>
    </xf>
    <xf numFmtId="0" fontId="0" fillId="0" borderId="67" xfId="0" applyFont="1" applyFill="1" applyBorder="1" applyAlignment="1">
      <alignment horizontal="center" vertical="center" shrinkToFit="1"/>
    </xf>
    <xf numFmtId="0" fontId="0" fillId="0" borderId="41" xfId="0" applyFont="1" applyFill="1" applyBorder="1" applyAlignment="1">
      <alignment horizontal="center" vertical="center" shrinkToFit="1"/>
    </xf>
    <xf numFmtId="38" fontId="0" fillId="0" borderId="17" xfId="0" applyNumberFormat="1" applyFont="1" applyFill="1" applyBorder="1" applyAlignment="1">
      <alignment vertical="center"/>
    </xf>
    <xf numFmtId="38" fontId="0" fillId="0" borderId="26" xfId="0" applyNumberFormat="1" applyFont="1" applyFill="1" applyBorder="1" applyAlignment="1">
      <alignment vertical="center"/>
    </xf>
    <xf numFmtId="38" fontId="0" fillId="0" borderId="31" xfId="0" applyNumberFormat="1" applyFont="1" applyFill="1" applyBorder="1" applyAlignment="1">
      <alignment vertical="center"/>
    </xf>
    <xf numFmtId="38" fontId="0" fillId="0" borderId="41" xfId="0" applyNumberFormat="1" applyFont="1" applyFill="1" applyBorder="1" applyAlignment="1">
      <alignment vertical="center"/>
    </xf>
    <xf numFmtId="38" fontId="0" fillId="0" borderId="19" xfId="0" applyNumberFormat="1" applyFont="1" applyFill="1" applyBorder="1" applyAlignment="1">
      <alignment vertical="center"/>
    </xf>
    <xf numFmtId="38" fontId="0" fillId="0" borderId="21" xfId="0" applyNumberFormat="1" applyFont="1" applyFill="1" applyBorder="1" applyAlignment="1">
      <alignment vertical="center"/>
    </xf>
    <xf numFmtId="38" fontId="0" fillId="0" borderId="52" xfId="0" applyNumberFormat="1" applyFont="1" applyFill="1" applyBorder="1" applyAlignment="1">
      <alignment vertical="center"/>
    </xf>
    <xf numFmtId="38" fontId="0" fillId="0" borderId="13" xfId="0" applyNumberFormat="1" applyFont="1" applyFill="1" applyBorder="1" applyAlignment="1">
      <alignment vertical="center"/>
    </xf>
    <xf numFmtId="38" fontId="0" fillId="0" borderId="16" xfId="0" applyNumberFormat="1" applyFont="1" applyFill="1" applyBorder="1" applyAlignment="1">
      <alignment horizontal="right" vertical="center"/>
    </xf>
    <xf numFmtId="38" fontId="0" fillId="0" borderId="8" xfId="0" applyNumberFormat="1" applyFont="1" applyFill="1" applyBorder="1" applyAlignment="1">
      <alignment horizontal="right" vertical="center"/>
    </xf>
    <xf numFmtId="38" fontId="0" fillId="0" borderId="15" xfId="0" applyNumberFormat="1" applyFont="1" applyFill="1" applyBorder="1" applyAlignment="1">
      <alignment horizontal="right" vertical="center"/>
    </xf>
    <xf numFmtId="0" fontId="9" fillId="0" borderId="19" xfId="0" applyFont="1" applyFill="1" applyBorder="1" applyAlignment="1">
      <alignment horizontal="center" vertical="center" shrinkToFit="1"/>
    </xf>
    <xf numFmtId="0" fontId="9" fillId="0" borderId="47" xfId="0" applyFont="1" applyFill="1" applyBorder="1" applyAlignment="1">
      <alignment horizontal="center" vertical="center" shrinkToFit="1"/>
    </xf>
    <xf numFmtId="0" fontId="9" fillId="0" borderId="13" xfId="0" applyFont="1" applyFill="1" applyBorder="1" applyAlignment="1">
      <alignment horizontal="center" vertical="center" shrinkToFit="1"/>
    </xf>
    <xf numFmtId="38" fontId="0" fillId="0" borderId="5" xfId="0" applyNumberFormat="1" applyFont="1" applyFill="1" applyBorder="1" applyAlignment="1">
      <alignment horizontal="right" vertical="center"/>
    </xf>
    <xf numFmtId="38" fontId="0" fillId="0" borderId="19" xfId="1" applyNumberFormat="1" applyFont="1" applyFill="1" applyBorder="1" applyAlignment="1">
      <alignment horizontal="right" vertical="center"/>
    </xf>
    <xf numFmtId="38" fontId="0" fillId="0" borderId="13" xfId="1" applyNumberFormat="1" applyFont="1" applyFill="1" applyBorder="1" applyAlignment="1">
      <alignment horizontal="right" vertical="center"/>
    </xf>
    <xf numFmtId="0" fontId="0" fillId="0" borderId="30" xfId="0" applyFont="1" applyFill="1" applyBorder="1" applyAlignment="1">
      <alignment horizontal="center" vertical="center" textRotation="255" wrapText="1"/>
    </xf>
    <xf numFmtId="0" fontId="0" fillId="0" borderId="64" xfId="0" applyFont="1" applyFill="1" applyBorder="1" applyAlignment="1">
      <alignment horizontal="center" vertical="center" textRotation="255" wrapText="1"/>
    </xf>
    <xf numFmtId="38" fontId="0" fillId="0" borderId="31" xfId="0" applyNumberFormat="1" applyFont="1" applyFill="1" applyBorder="1" applyAlignment="1">
      <alignment horizontal="right" vertical="center"/>
    </xf>
    <xf numFmtId="38" fontId="0" fillId="0" borderId="41" xfId="0" applyNumberFormat="1" applyFont="1" applyFill="1" applyBorder="1" applyAlignment="1">
      <alignment horizontal="right" vertical="center"/>
    </xf>
    <xf numFmtId="38" fontId="0" fillId="0" borderId="52" xfId="0" applyNumberFormat="1" applyFont="1" applyFill="1" applyBorder="1" applyAlignment="1">
      <alignment horizontal="right" vertical="center"/>
    </xf>
    <xf numFmtId="38" fontId="0" fillId="0" borderId="13" xfId="0" applyNumberFormat="1" applyFont="1" applyFill="1" applyBorder="1" applyAlignment="1">
      <alignment horizontal="right" vertical="center"/>
    </xf>
    <xf numFmtId="0" fontId="0" fillId="0" borderId="19" xfId="0" applyFont="1" applyFill="1" applyBorder="1" applyAlignment="1">
      <alignment horizontal="center" vertical="center" shrinkToFit="1"/>
    </xf>
    <xf numFmtId="0" fontId="0" fillId="0" borderId="47" xfId="0" applyFont="1" applyFill="1" applyBorder="1" applyAlignment="1">
      <alignment horizontal="center" vertical="center" shrinkToFit="1"/>
    </xf>
    <xf numFmtId="0" fontId="0" fillId="0" borderId="13" xfId="0" applyFont="1" applyFill="1" applyBorder="1" applyAlignment="1">
      <alignment horizontal="center" vertical="center" shrinkToFit="1"/>
    </xf>
    <xf numFmtId="38" fontId="0" fillId="0" borderId="17" xfId="0" applyNumberFormat="1" applyFont="1" applyFill="1" applyBorder="1" applyAlignment="1">
      <alignment horizontal="right" vertical="center"/>
    </xf>
    <xf numFmtId="38" fontId="0" fillId="0" borderId="26" xfId="0" applyNumberFormat="1" applyFont="1" applyFill="1" applyBorder="1" applyAlignment="1">
      <alignment horizontal="right" vertical="center"/>
    </xf>
    <xf numFmtId="38" fontId="0" fillId="0" borderId="19" xfId="0" applyNumberFormat="1" applyFont="1" applyFill="1" applyBorder="1" applyAlignment="1">
      <alignment horizontal="right" vertical="center"/>
    </xf>
    <xf numFmtId="38" fontId="0" fillId="0" borderId="21" xfId="0" applyNumberFormat="1" applyFont="1" applyFill="1" applyBorder="1" applyAlignment="1">
      <alignment horizontal="right" vertical="center"/>
    </xf>
    <xf numFmtId="0" fontId="0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6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0" fillId="0" borderId="61" xfId="0" applyFont="1" applyBorder="1" applyAlignment="1">
      <alignment horizontal="center" vertical="center" textRotation="255" wrapText="1"/>
    </xf>
    <xf numFmtId="0" fontId="0" fillId="0" borderId="14" xfId="0" applyFont="1" applyBorder="1" applyAlignment="1">
      <alignment horizontal="center" vertical="center" textRotation="255" wrapText="1"/>
    </xf>
    <xf numFmtId="0" fontId="0" fillId="0" borderId="32" xfId="0" applyFont="1" applyFill="1" applyBorder="1" applyAlignment="1">
      <alignment horizontal="center" vertical="center"/>
    </xf>
    <xf numFmtId="0" fontId="0" fillId="0" borderId="62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48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 textRotation="255"/>
    </xf>
    <xf numFmtId="0" fontId="0" fillId="0" borderId="64" xfId="0" applyFont="1" applyFill="1" applyBorder="1" applyAlignment="1">
      <alignment horizontal="center" vertical="center" textRotation="255"/>
    </xf>
    <xf numFmtId="38" fontId="0" fillId="0" borderId="55" xfId="0" applyNumberFormat="1" applyFont="1" applyFill="1" applyBorder="1" applyAlignment="1">
      <alignment horizontal="right" vertical="center"/>
    </xf>
    <xf numFmtId="38" fontId="0" fillId="0" borderId="56" xfId="0" applyNumberFormat="1" applyFont="1" applyFill="1" applyBorder="1" applyAlignment="1">
      <alignment horizontal="right" vertical="center"/>
    </xf>
    <xf numFmtId="38" fontId="0" fillId="0" borderId="57" xfId="0" applyNumberFormat="1" applyFont="1" applyFill="1" applyBorder="1" applyAlignment="1">
      <alignment horizontal="right" vertical="center"/>
    </xf>
    <xf numFmtId="38" fontId="0" fillId="0" borderId="58" xfId="0" applyNumberFormat="1" applyFont="1" applyFill="1" applyBorder="1" applyAlignment="1">
      <alignment horizontal="right" vertical="center"/>
    </xf>
    <xf numFmtId="0" fontId="0" fillId="0" borderId="54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0" fillId="0" borderId="46" xfId="0" applyFont="1" applyFill="1" applyBorder="1" applyAlignment="1">
      <alignment horizontal="center" vertical="center" shrinkToFit="1"/>
    </xf>
    <xf numFmtId="0" fontId="0" fillId="0" borderId="55" xfId="0" applyFont="1" applyFill="1" applyBorder="1" applyAlignment="1">
      <alignment horizontal="center" vertical="center"/>
    </xf>
    <xf numFmtId="0" fontId="0" fillId="0" borderId="56" xfId="0" applyFont="1" applyFill="1" applyBorder="1" applyAlignment="1">
      <alignment horizontal="center" vertical="center"/>
    </xf>
    <xf numFmtId="38" fontId="0" fillId="0" borderId="57" xfId="0" applyNumberFormat="1" applyFont="1" applyFill="1" applyBorder="1" applyAlignment="1">
      <alignment vertical="center"/>
    </xf>
    <xf numFmtId="38" fontId="0" fillId="0" borderId="58" xfId="0" applyNumberFormat="1" applyFont="1" applyFill="1" applyBorder="1" applyAlignment="1">
      <alignment vertical="center"/>
    </xf>
    <xf numFmtId="38" fontId="0" fillId="0" borderId="81" xfId="0" applyNumberFormat="1" applyFont="1" applyFill="1" applyBorder="1" applyAlignment="1">
      <alignment vertical="center"/>
    </xf>
    <xf numFmtId="38" fontId="0" fillId="0" borderId="82" xfId="0" applyNumberFormat="1" applyFont="1" applyFill="1" applyBorder="1" applyAlignment="1">
      <alignment vertical="center"/>
    </xf>
    <xf numFmtId="38" fontId="0" fillId="0" borderId="79" xfId="0" applyNumberFormat="1" applyFont="1" applyFill="1" applyBorder="1" applyAlignment="1">
      <alignment vertical="center"/>
    </xf>
    <xf numFmtId="38" fontId="0" fillId="0" borderId="80" xfId="0" applyNumberFormat="1" applyFont="1" applyFill="1" applyBorder="1" applyAlignment="1">
      <alignment vertical="center"/>
    </xf>
    <xf numFmtId="38" fontId="0" fillId="0" borderId="22" xfId="0" applyNumberFormat="1" applyFont="1" applyFill="1" applyBorder="1" applyAlignment="1">
      <alignment horizontal="right" vertical="center"/>
    </xf>
    <xf numFmtId="38" fontId="0" fillId="0" borderId="27" xfId="0" applyNumberFormat="1" applyFont="1" applyFill="1" applyBorder="1" applyAlignment="1">
      <alignment horizontal="right" vertical="center"/>
    </xf>
    <xf numFmtId="38" fontId="0" fillId="0" borderId="39" xfId="0" applyNumberFormat="1" applyFont="1" applyFill="1" applyBorder="1" applyAlignment="1">
      <alignment horizontal="right" vertical="center"/>
    </xf>
    <xf numFmtId="38" fontId="0" fillId="0" borderId="46" xfId="0" applyNumberFormat="1" applyFont="1" applyFill="1" applyBorder="1" applyAlignment="1">
      <alignment horizontal="right" vertical="center"/>
    </xf>
    <xf numFmtId="0" fontId="1" fillId="0" borderId="54" xfId="2" applyFont="1" applyFill="1" applyBorder="1" applyAlignment="1">
      <alignment horizontal="center" vertical="center" shrinkToFit="1"/>
    </xf>
    <xf numFmtId="0" fontId="1" fillId="0" borderId="0" xfId="2" applyFont="1" applyFill="1" applyBorder="1" applyAlignment="1">
      <alignment horizontal="center" vertical="center" shrinkToFit="1"/>
    </xf>
    <xf numFmtId="0" fontId="0" fillId="0" borderId="24" xfId="2" applyFont="1" applyBorder="1" applyAlignment="1">
      <alignment horizontal="center" vertical="center"/>
    </xf>
    <xf numFmtId="0" fontId="1" fillId="0" borderId="25" xfId="2" applyFont="1" applyBorder="1" applyAlignment="1">
      <alignment horizontal="center" vertical="center"/>
    </xf>
    <xf numFmtId="0" fontId="1" fillId="0" borderId="24" xfId="2" applyFont="1" applyBorder="1" applyAlignment="1">
      <alignment horizontal="center" vertical="center"/>
    </xf>
    <xf numFmtId="0" fontId="0" fillId="0" borderId="36" xfId="2" applyFont="1" applyBorder="1" applyAlignment="1">
      <alignment horizontal="center" vertical="center"/>
    </xf>
    <xf numFmtId="0" fontId="1" fillId="0" borderId="37" xfId="2" applyFont="1" applyBorder="1" applyAlignment="1">
      <alignment horizontal="center" vertical="center"/>
    </xf>
    <xf numFmtId="0" fontId="1" fillId="0" borderId="36" xfId="2" applyFont="1" applyBorder="1" applyAlignment="1">
      <alignment horizontal="center" vertical="center"/>
    </xf>
  </cellXfs>
  <cellStyles count="3">
    <cellStyle name="パーセント" xfId="1" builtinId="5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4</xdr:row>
      <xdr:rowOff>0</xdr:rowOff>
    </xdr:from>
    <xdr:to>
      <xdr:col>1</xdr:col>
      <xdr:colOff>0</xdr:colOff>
      <xdr:row>6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A66A4E04-457F-4B08-B4DE-85B4F101399C}"/>
            </a:ext>
          </a:extLst>
        </xdr:cNvPr>
        <xdr:cNvCxnSpPr/>
      </xdr:nvCxnSpPr>
      <xdr:spPr bwMode="auto">
        <a:xfrm>
          <a:off x="38100" y="809625"/>
          <a:ext cx="1314450" cy="57150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0</xdr:col>
      <xdr:colOff>38100</xdr:colOff>
      <xdr:row>17</xdr:row>
      <xdr:rowOff>0</xdr:rowOff>
    </xdr:from>
    <xdr:to>
      <xdr:col>1</xdr:col>
      <xdr:colOff>0</xdr:colOff>
      <xdr:row>19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B7DFEADF-4A9A-40BF-9410-3050DE2D5C30}"/>
            </a:ext>
          </a:extLst>
        </xdr:cNvPr>
        <xdr:cNvCxnSpPr/>
      </xdr:nvCxnSpPr>
      <xdr:spPr bwMode="auto">
        <a:xfrm>
          <a:off x="38100" y="809625"/>
          <a:ext cx="1314450" cy="57150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G31"/>
  <sheetViews>
    <sheetView tabSelected="1" view="pageBreakPreview" zoomScale="80" zoomScaleNormal="85" zoomScaleSheetLayoutView="80" workbookViewId="0">
      <selection activeCell="AG6" sqref="AG6"/>
    </sheetView>
  </sheetViews>
  <sheetFormatPr defaultRowHeight="13.5" x14ac:dyDescent="0.15"/>
  <cols>
    <col min="1" max="1" width="10.25" style="10" customWidth="1"/>
    <col min="2" max="3" width="4.375" style="10" customWidth="1"/>
    <col min="4" max="4" width="3.375" style="10" customWidth="1"/>
    <col min="5" max="5" width="8.75" style="10" customWidth="1"/>
    <col min="6" max="6" width="2.875" style="10" customWidth="1"/>
    <col min="7" max="7" width="6.25" style="10" customWidth="1"/>
    <col min="8" max="8" width="5.625" style="10" customWidth="1"/>
    <col min="9" max="9" width="6.875" style="10" customWidth="1"/>
    <col min="10" max="10" width="5" style="10" customWidth="1"/>
    <col min="11" max="14" width="5.875" style="10" customWidth="1"/>
    <col min="15" max="20" width="5.5" style="10" customWidth="1"/>
    <col min="21" max="21" width="1" style="10" customWidth="1"/>
    <col min="22" max="23" width="5.625" style="10" customWidth="1"/>
    <col min="24" max="24" width="3" style="10" customWidth="1"/>
    <col min="25" max="25" width="3.5" style="10" customWidth="1"/>
    <col min="26" max="27" width="5.625" style="10" customWidth="1"/>
    <col min="28" max="28" width="2.625" style="10" customWidth="1"/>
    <col min="29" max="29" width="3.5" style="10" customWidth="1"/>
    <col min="30" max="31" width="5.625" style="10" customWidth="1"/>
    <col min="32" max="33" width="10.25" style="10" customWidth="1"/>
    <col min="34" max="16384" width="9" style="10"/>
  </cols>
  <sheetData>
    <row r="1" spans="1:33" ht="18.75" x14ac:dyDescent="0.15">
      <c r="A1" s="8" t="s">
        <v>61</v>
      </c>
      <c r="B1" s="8"/>
      <c r="C1" s="8"/>
    </row>
    <row r="2" spans="1:33" ht="19.5" customHeight="1" x14ac:dyDescent="0.15">
      <c r="A2" s="8"/>
      <c r="B2" s="8"/>
      <c r="C2" s="8"/>
    </row>
    <row r="3" spans="1:33" ht="18" customHeight="1" thickBot="1" x14ac:dyDescent="0.2">
      <c r="A3" s="11" t="s">
        <v>39</v>
      </c>
      <c r="B3" s="11"/>
      <c r="C3" s="11"/>
      <c r="S3" s="52"/>
      <c r="T3" s="51" t="s">
        <v>62</v>
      </c>
      <c r="U3" s="3"/>
      <c r="V3" s="3"/>
      <c r="W3" s="12"/>
    </row>
    <row r="4" spans="1:33" ht="23.25" customHeight="1" x14ac:dyDescent="0.15">
      <c r="A4" s="88" t="s">
        <v>76</v>
      </c>
      <c r="B4" s="84" t="s">
        <v>71</v>
      </c>
      <c r="C4" s="85"/>
      <c r="D4" s="85"/>
      <c r="E4" s="85"/>
      <c r="F4" s="85"/>
      <c r="G4" s="85"/>
      <c r="H4" s="85"/>
      <c r="I4" s="84" t="s">
        <v>70</v>
      </c>
      <c r="J4" s="85"/>
      <c r="K4" s="85"/>
      <c r="L4" s="85"/>
      <c r="M4" s="85"/>
      <c r="N4" s="86"/>
      <c r="O4" s="84" t="s">
        <v>69</v>
      </c>
      <c r="P4" s="85"/>
      <c r="Q4" s="85"/>
      <c r="R4" s="85"/>
      <c r="S4" s="85"/>
      <c r="T4" s="86"/>
      <c r="U4" s="3"/>
      <c r="V4" s="3"/>
      <c r="W4" s="3"/>
      <c r="AB4" s="1"/>
      <c r="AC4" s="1"/>
      <c r="AD4" s="1"/>
      <c r="AE4" s="1"/>
      <c r="AF4" s="1"/>
      <c r="AG4" s="1"/>
    </row>
    <row r="5" spans="1:33" ht="31.5" customHeight="1" thickBot="1" x14ac:dyDescent="0.2">
      <c r="A5" s="89"/>
      <c r="B5" s="90" t="s">
        <v>0</v>
      </c>
      <c r="C5" s="91"/>
      <c r="D5" s="92"/>
      <c r="E5" s="93" t="s">
        <v>1</v>
      </c>
      <c r="F5" s="94"/>
      <c r="G5" s="95" t="s">
        <v>2</v>
      </c>
      <c r="H5" s="94"/>
      <c r="I5" s="90" t="s">
        <v>0</v>
      </c>
      <c r="J5" s="92"/>
      <c r="K5" s="93" t="s">
        <v>1</v>
      </c>
      <c r="L5" s="96"/>
      <c r="M5" s="93" t="s">
        <v>22</v>
      </c>
      <c r="N5" s="97"/>
      <c r="O5" s="90" t="s">
        <v>0</v>
      </c>
      <c r="P5" s="92"/>
      <c r="Q5" s="93" t="s">
        <v>38</v>
      </c>
      <c r="R5" s="96"/>
      <c r="S5" s="98" t="s">
        <v>20</v>
      </c>
      <c r="T5" s="97"/>
      <c r="U5" s="4"/>
      <c r="V5" s="2"/>
      <c r="W5" s="2"/>
      <c r="AB5" s="1"/>
      <c r="AC5" s="1"/>
      <c r="AD5" s="1"/>
      <c r="AE5" s="1"/>
      <c r="AF5" s="1"/>
      <c r="AG5" s="1"/>
    </row>
    <row r="6" spans="1:33" ht="23.25" customHeight="1" x14ac:dyDescent="0.15">
      <c r="A6" s="5" t="s">
        <v>40</v>
      </c>
      <c r="B6" s="99">
        <v>12810</v>
      </c>
      <c r="C6" s="100"/>
      <c r="D6" s="79"/>
      <c r="E6" s="78">
        <v>104</v>
      </c>
      <c r="F6" s="79"/>
      <c r="G6" s="78">
        <v>12706</v>
      </c>
      <c r="H6" s="80"/>
      <c r="I6" s="99">
        <v>12988</v>
      </c>
      <c r="J6" s="79"/>
      <c r="K6" s="78">
        <v>104</v>
      </c>
      <c r="L6" s="79"/>
      <c r="M6" s="78">
        <v>12884</v>
      </c>
      <c r="N6" s="80"/>
      <c r="O6" s="99">
        <v>13159</v>
      </c>
      <c r="P6" s="79"/>
      <c r="Q6" s="78">
        <v>105</v>
      </c>
      <c r="R6" s="79"/>
      <c r="S6" s="78">
        <v>13054</v>
      </c>
      <c r="T6" s="80"/>
      <c r="U6" s="13"/>
      <c r="V6" s="13"/>
      <c r="W6" s="13"/>
      <c r="AB6" s="1"/>
      <c r="AC6" s="1"/>
      <c r="AD6" s="1"/>
      <c r="AE6" s="1"/>
      <c r="AF6" s="1"/>
      <c r="AG6" s="1"/>
    </row>
    <row r="7" spans="1:33" ht="23.25" customHeight="1" thickBot="1" x14ac:dyDescent="0.2">
      <c r="A7" s="6" t="s">
        <v>41</v>
      </c>
      <c r="B7" s="87">
        <v>764</v>
      </c>
      <c r="C7" s="125"/>
      <c r="D7" s="82"/>
      <c r="E7" s="81">
        <v>2</v>
      </c>
      <c r="F7" s="82"/>
      <c r="G7" s="81">
        <v>762</v>
      </c>
      <c r="H7" s="83"/>
      <c r="I7" s="87">
        <v>775</v>
      </c>
      <c r="J7" s="82"/>
      <c r="K7" s="81">
        <v>2</v>
      </c>
      <c r="L7" s="82"/>
      <c r="M7" s="81">
        <v>773</v>
      </c>
      <c r="N7" s="83"/>
      <c r="O7" s="87">
        <v>808</v>
      </c>
      <c r="P7" s="82"/>
      <c r="Q7" s="81">
        <v>2</v>
      </c>
      <c r="R7" s="82"/>
      <c r="S7" s="81">
        <v>806</v>
      </c>
      <c r="T7" s="83"/>
      <c r="U7" s="13"/>
      <c r="V7" s="13"/>
      <c r="W7" s="13"/>
      <c r="AB7" s="1"/>
      <c r="AC7" s="1"/>
      <c r="AD7" s="1"/>
      <c r="AE7" s="1"/>
      <c r="AF7" s="1"/>
      <c r="AG7" s="1"/>
    </row>
    <row r="8" spans="1:33" ht="23.25" customHeight="1" thickTop="1" thickBot="1" x14ac:dyDescent="0.2">
      <c r="A8" s="7" t="s">
        <v>42</v>
      </c>
      <c r="B8" s="120">
        <v>13574</v>
      </c>
      <c r="C8" s="121"/>
      <c r="D8" s="122"/>
      <c r="E8" s="123">
        <f>E6+E7</f>
        <v>106</v>
      </c>
      <c r="F8" s="122"/>
      <c r="G8" s="123">
        <v>13468</v>
      </c>
      <c r="H8" s="124"/>
      <c r="I8" s="120">
        <v>13763</v>
      </c>
      <c r="J8" s="122"/>
      <c r="K8" s="123">
        <v>106</v>
      </c>
      <c r="L8" s="122"/>
      <c r="M8" s="123">
        <v>13657</v>
      </c>
      <c r="N8" s="124"/>
      <c r="O8" s="120">
        <f>SUM(O6:P7)</f>
        <v>13967</v>
      </c>
      <c r="P8" s="122"/>
      <c r="Q8" s="123">
        <f>SUM(Q6:R7)</f>
        <v>107</v>
      </c>
      <c r="R8" s="122"/>
      <c r="S8" s="123">
        <f>SUM(S6:T7)</f>
        <v>13860</v>
      </c>
      <c r="T8" s="124"/>
      <c r="U8" s="13"/>
      <c r="V8" s="13"/>
      <c r="W8" s="13"/>
      <c r="AB8" s="1"/>
      <c r="AC8" s="1"/>
      <c r="AD8" s="1"/>
      <c r="AE8" s="1"/>
      <c r="AF8" s="1"/>
      <c r="AG8" s="1"/>
    </row>
    <row r="9" spans="1:33" ht="24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51" t="s">
        <v>68</v>
      </c>
      <c r="U9" s="1"/>
      <c r="V9" s="1"/>
      <c r="W9" s="1"/>
      <c r="AB9" s="1"/>
      <c r="AC9" s="1"/>
      <c r="AD9" s="1"/>
      <c r="AE9" s="1"/>
      <c r="AF9" s="1"/>
      <c r="AG9" s="1"/>
    </row>
    <row r="10" spans="1:33" ht="18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3" ht="24" customHeight="1" thickBot="1" x14ac:dyDescent="0.2">
      <c r="A11" s="1" t="s">
        <v>43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54" t="s">
        <v>63</v>
      </c>
      <c r="M11" s="1"/>
      <c r="N11" s="119" t="s">
        <v>60</v>
      </c>
      <c r="O11" s="119"/>
      <c r="P11" s="119"/>
      <c r="Q11" s="119"/>
      <c r="R11" s="119"/>
      <c r="S11" s="119"/>
      <c r="T11" s="1"/>
      <c r="U11" s="1"/>
      <c r="V11" s="1"/>
      <c r="W11" s="1"/>
      <c r="X11" s="1"/>
      <c r="Y11" s="1"/>
      <c r="Z11" s="1"/>
      <c r="AA11" s="1"/>
      <c r="AB11" s="53"/>
      <c r="AC11" s="53"/>
      <c r="AD11" s="53"/>
      <c r="AE11" s="54" t="s">
        <v>63</v>
      </c>
      <c r="AF11" s="1"/>
      <c r="AG11" s="1"/>
    </row>
    <row r="12" spans="1:33" ht="29.25" customHeight="1" thickBot="1" x14ac:dyDescent="0.2">
      <c r="A12" s="174" t="s">
        <v>77</v>
      </c>
      <c r="B12" s="175"/>
      <c r="C12" s="175"/>
      <c r="D12" s="175"/>
      <c r="E12" s="175"/>
      <c r="F12" s="176"/>
      <c r="G12" s="126" t="s">
        <v>56</v>
      </c>
      <c r="H12" s="127"/>
      <c r="I12" s="126" t="s">
        <v>59</v>
      </c>
      <c r="J12" s="127"/>
      <c r="K12" s="126" t="s">
        <v>72</v>
      </c>
      <c r="L12" s="127"/>
      <c r="M12" s="1"/>
      <c r="N12" s="147" t="s">
        <v>51</v>
      </c>
      <c r="O12" s="148"/>
      <c r="P12" s="148"/>
      <c r="Q12" s="148"/>
      <c r="R12" s="148"/>
      <c r="S12" s="149"/>
      <c r="T12" s="84" t="s">
        <v>58</v>
      </c>
      <c r="U12" s="85"/>
      <c r="V12" s="85"/>
      <c r="W12" s="86"/>
      <c r="X12" s="84" t="s">
        <v>57</v>
      </c>
      <c r="Y12" s="85"/>
      <c r="Z12" s="85"/>
      <c r="AA12" s="86"/>
      <c r="AB12" s="84" t="s">
        <v>69</v>
      </c>
      <c r="AC12" s="85"/>
      <c r="AD12" s="85"/>
      <c r="AE12" s="86"/>
      <c r="AF12" s="1"/>
      <c r="AG12" s="1"/>
    </row>
    <row r="13" spans="1:33" ht="18.75" customHeight="1" thickBot="1" x14ac:dyDescent="0.2">
      <c r="A13" s="109" t="s">
        <v>64</v>
      </c>
      <c r="B13" s="112" t="s">
        <v>46</v>
      </c>
      <c r="C13" s="113"/>
      <c r="D13" s="116" t="s">
        <v>47</v>
      </c>
      <c r="E13" s="85"/>
      <c r="F13" s="85"/>
      <c r="G13" s="107">
        <v>14632</v>
      </c>
      <c r="H13" s="108"/>
      <c r="I13" s="117">
        <v>14772</v>
      </c>
      <c r="J13" s="118"/>
      <c r="K13" s="117">
        <v>14945</v>
      </c>
      <c r="L13" s="118"/>
      <c r="M13" s="1"/>
      <c r="N13" s="150"/>
      <c r="O13" s="151"/>
      <c r="P13" s="151"/>
      <c r="Q13" s="151"/>
      <c r="R13" s="151"/>
      <c r="S13" s="152"/>
      <c r="T13" s="134" t="s">
        <v>65</v>
      </c>
      <c r="U13" s="135"/>
      <c r="V13" s="136" t="s">
        <v>23</v>
      </c>
      <c r="W13" s="137"/>
      <c r="X13" s="134" t="s">
        <v>65</v>
      </c>
      <c r="Y13" s="135"/>
      <c r="Z13" s="136" t="s">
        <v>23</v>
      </c>
      <c r="AA13" s="137"/>
      <c r="AB13" s="134" t="s">
        <v>65</v>
      </c>
      <c r="AC13" s="173"/>
      <c r="AD13" s="136" t="s">
        <v>23</v>
      </c>
      <c r="AE13" s="137"/>
      <c r="AF13" s="1"/>
      <c r="AG13" s="1"/>
    </row>
    <row r="14" spans="1:33" ht="18.75" customHeight="1" thickBot="1" x14ac:dyDescent="0.2">
      <c r="A14" s="110"/>
      <c r="B14" s="114"/>
      <c r="C14" s="115"/>
      <c r="D14" s="138" t="s">
        <v>20</v>
      </c>
      <c r="E14" s="139"/>
      <c r="F14" s="139"/>
      <c r="G14" s="140">
        <v>14517</v>
      </c>
      <c r="H14" s="141"/>
      <c r="I14" s="142">
        <v>14660</v>
      </c>
      <c r="J14" s="143"/>
      <c r="K14" s="142">
        <v>14831</v>
      </c>
      <c r="L14" s="143"/>
      <c r="M14" s="1"/>
      <c r="N14" s="144" t="s">
        <v>24</v>
      </c>
      <c r="O14" s="157" t="s">
        <v>25</v>
      </c>
      <c r="P14" s="158"/>
      <c r="Q14" s="158"/>
      <c r="R14" s="158"/>
      <c r="S14" s="159"/>
      <c r="T14" s="165">
        <v>959</v>
      </c>
      <c r="U14" s="166"/>
      <c r="V14" s="169">
        <v>34750</v>
      </c>
      <c r="W14" s="170"/>
      <c r="X14" s="132">
        <v>1012</v>
      </c>
      <c r="Y14" s="128"/>
      <c r="Z14" s="128">
        <v>37988</v>
      </c>
      <c r="AA14" s="129"/>
      <c r="AB14" s="132">
        <v>1015</v>
      </c>
      <c r="AC14" s="128"/>
      <c r="AD14" s="128">
        <v>38342</v>
      </c>
      <c r="AE14" s="129"/>
      <c r="AF14" s="1"/>
      <c r="AG14" s="1"/>
    </row>
    <row r="15" spans="1:33" ht="18.75" customHeight="1" thickBot="1" x14ac:dyDescent="0.2">
      <c r="A15" s="110"/>
      <c r="B15" s="101" t="s">
        <v>5</v>
      </c>
      <c r="C15" s="102"/>
      <c r="D15" s="105" t="s">
        <v>47</v>
      </c>
      <c r="E15" s="106"/>
      <c r="F15" s="106"/>
      <c r="G15" s="107">
        <v>4176</v>
      </c>
      <c r="H15" s="108"/>
      <c r="I15" s="145">
        <v>4200</v>
      </c>
      <c r="J15" s="146"/>
      <c r="K15" s="145">
        <v>4230</v>
      </c>
      <c r="L15" s="146"/>
      <c r="M15" s="1"/>
      <c r="N15" s="144"/>
      <c r="O15" s="162" t="s">
        <v>26</v>
      </c>
      <c r="P15" s="163"/>
      <c r="Q15" s="163"/>
      <c r="R15" s="163"/>
      <c r="S15" s="164"/>
      <c r="T15" s="167"/>
      <c r="U15" s="168"/>
      <c r="V15" s="171"/>
      <c r="W15" s="172"/>
      <c r="X15" s="133"/>
      <c r="Y15" s="130"/>
      <c r="Z15" s="130"/>
      <c r="AA15" s="131"/>
      <c r="AB15" s="133"/>
      <c r="AC15" s="130"/>
      <c r="AD15" s="130"/>
      <c r="AE15" s="131"/>
      <c r="AF15" s="1"/>
      <c r="AG15" s="1"/>
    </row>
    <row r="16" spans="1:33" ht="18.75" customHeight="1" thickBot="1" x14ac:dyDescent="0.2">
      <c r="A16" s="111"/>
      <c r="B16" s="103"/>
      <c r="C16" s="104"/>
      <c r="D16" s="153" t="s">
        <v>20</v>
      </c>
      <c r="E16" s="154"/>
      <c r="F16" s="154"/>
      <c r="G16" s="140">
        <v>4166</v>
      </c>
      <c r="H16" s="141"/>
      <c r="I16" s="155">
        <v>4188</v>
      </c>
      <c r="J16" s="156"/>
      <c r="K16" s="155">
        <v>4220</v>
      </c>
      <c r="L16" s="156"/>
      <c r="M16" s="1"/>
      <c r="N16" s="144"/>
      <c r="O16" s="180" t="s">
        <v>27</v>
      </c>
      <c r="P16" s="181"/>
      <c r="Q16" s="181"/>
      <c r="R16" s="181"/>
      <c r="S16" s="182"/>
      <c r="T16" s="183">
        <v>624</v>
      </c>
      <c r="U16" s="184"/>
      <c r="V16" s="185">
        <v>15741</v>
      </c>
      <c r="W16" s="186"/>
      <c r="X16" s="133">
        <v>737</v>
      </c>
      <c r="Y16" s="130"/>
      <c r="Z16" s="130">
        <v>18532</v>
      </c>
      <c r="AA16" s="131"/>
      <c r="AB16" s="133">
        <v>996</v>
      </c>
      <c r="AC16" s="130"/>
      <c r="AD16" s="130">
        <v>23972</v>
      </c>
      <c r="AE16" s="131"/>
      <c r="AF16" s="1"/>
      <c r="AG16" s="1"/>
    </row>
    <row r="17" spans="1:33" ht="18.75" customHeight="1" thickBot="1" x14ac:dyDescent="0.2">
      <c r="A17" s="177" t="s">
        <v>44</v>
      </c>
      <c r="B17" s="112" t="s">
        <v>46</v>
      </c>
      <c r="C17" s="113"/>
      <c r="D17" s="116" t="s">
        <v>47</v>
      </c>
      <c r="E17" s="85"/>
      <c r="F17" s="85"/>
      <c r="G17" s="107">
        <v>1854591</v>
      </c>
      <c r="H17" s="108"/>
      <c r="I17" s="142">
        <v>1876544</v>
      </c>
      <c r="J17" s="143"/>
      <c r="K17" s="142">
        <v>1904234</v>
      </c>
      <c r="L17" s="143"/>
      <c r="M17" s="1"/>
      <c r="N17" s="144"/>
      <c r="O17" s="162" t="s">
        <v>28</v>
      </c>
      <c r="P17" s="163"/>
      <c r="Q17" s="163"/>
      <c r="R17" s="163"/>
      <c r="S17" s="164"/>
      <c r="T17" s="167"/>
      <c r="U17" s="168"/>
      <c r="V17" s="171"/>
      <c r="W17" s="172"/>
      <c r="X17" s="133"/>
      <c r="Y17" s="130"/>
      <c r="Z17" s="130"/>
      <c r="AA17" s="131"/>
      <c r="AB17" s="133"/>
      <c r="AC17" s="130"/>
      <c r="AD17" s="130"/>
      <c r="AE17" s="131"/>
      <c r="AF17" s="1"/>
      <c r="AG17" s="1"/>
    </row>
    <row r="18" spans="1:33" ht="18.75" customHeight="1" thickBot="1" x14ac:dyDescent="0.2">
      <c r="A18" s="178"/>
      <c r="B18" s="114"/>
      <c r="C18" s="115"/>
      <c r="D18" s="138" t="s">
        <v>20</v>
      </c>
      <c r="E18" s="139"/>
      <c r="F18" s="139"/>
      <c r="G18" s="140">
        <v>1846522</v>
      </c>
      <c r="H18" s="141"/>
      <c r="I18" s="155">
        <v>1868590</v>
      </c>
      <c r="J18" s="156"/>
      <c r="K18" s="155">
        <v>1896164</v>
      </c>
      <c r="L18" s="156"/>
      <c r="M18" s="1"/>
      <c r="N18" s="144"/>
      <c r="O18" s="180" t="s">
        <v>29</v>
      </c>
      <c r="P18" s="181"/>
      <c r="Q18" s="181"/>
      <c r="R18" s="181"/>
      <c r="S18" s="182"/>
      <c r="T18" s="183">
        <v>14</v>
      </c>
      <c r="U18" s="184"/>
      <c r="V18" s="185">
        <v>266</v>
      </c>
      <c r="W18" s="186"/>
      <c r="X18" s="133">
        <v>14</v>
      </c>
      <c r="Y18" s="130"/>
      <c r="Z18" s="130">
        <v>266</v>
      </c>
      <c r="AA18" s="131"/>
      <c r="AB18" s="133">
        <v>0</v>
      </c>
      <c r="AC18" s="130"/>
      <c r="AD18" s="130">
        <v>0</v>
      </c>
      <c r="AE18" s="131"/>
      <c r="AF18" s="1"/>
      <c r="AG18" s="1"/>
    </row>
    <row r="19" spans="1:33" ht="18.75" customHeight="1" thickBot="1" x14ac:dyDescent="0.2">
      <c r="A19" s="178"/>
      <c r="B19" s="101" t="s">
        <v>5</v>
      </c>
      <c r="C19" s="102"/>
      <c r="D19" s="105" t="s">
        <v>47</v>
      </c>
      <c r="E19" s="106"/>
      <c r="F19" s="106"/>
      <c r="G19" s="107">
        <v>1621199</v>
      </c>
      <c r="H19" s="108"/>
      <c r="I19" s="117">
        <v>1630807</v>
      </c>
      <c r="J19" s="118"/>
      <c r="K19" s="117">
        <v>1649250</v>
      </c>
      <c r="L19" s="118"/>
      <c r="M19" s="1"/>
      <c r="N19" s="144"/>
      <c r="O19" s="194" t="s">
        <v>80</v>
      </c>
      <c r="P19" s="195"/>
      <c r="Q19" s="195"/>
      <c r="R19" s="195"/>
      <c r="S19" s="196"/>
      <c r="T19" s="187"/>
      <c r="U19" s="188"/>
      <c r="V19" s="189"/>
      <c r="W19" s="190"/>
      <c r="X19" s="191"/>
      <c r="Y19" s="192"/>
      <c r="Z19" s="192"/>
      <c r="AA19" s="193"/>
      <c r="AB19" s="191"/>
      <c r="AC19" s="192"/>
      <c r="AD19" s="192"/>
      <c r="AE19" s="193"/>
      <c r="AF19" s="1"/>
      <c r="AG19" s="1"/>
    </row>
    <row r="20" spans="1:33" ht="18.75" customHeight="1" thickBot="1" x14ac:dyDescent="0.2">
      <c r="A20" s="179"/>
      <c r="B20" s="103"/>
      <c r="C20" s="104"/>
      <c r="D20" s="153" t="s">
        <v>20</v>
      </c>
      <c r="E20" s="154"/>
      <c r="F20" s="154"/>
      <c r="G20" s="140">
        <v>1621018</v>
      </c>
      <c r="H20" s="141"/>
      <c r="I20" s="198">
        <v>1630541</v>
      </c>
      <c r="J20" s="199"/>
      <c r="K20" s="198">
        <v>1649038</v>
      </c>
      <c r="L20" s="199"/>
      <c r="M20" s="1"/>
      <c r="N20" s="200" t="s">
        <v>19</v>
      </c>
      <c r="O20" s="157" t="s">
        <v>25</v>
      </c>
      <c r="P20" s="158"/>
      <c r="Q20" s="158"/>
      <c r="R20" s="158"/>
      <c r="S20" s="159"/>
      <c r="T20" s="165">
        <v>217</v>
      </c>
      <c r="U20" s="166"/>
      <c r="V20" s="169">
        <v>10681</v>
      </c>
      <c r="W20" s="170"/>
      <c r="X20" s="160">
        <v>188</v>
      </c>
      <c r="Y20" s="161"/>
      <c r="Z20" s="161">
        <v>9665</v>
      </c>
      <c r="AA20" s="197"/>
      <c r="AB20" s="160">
        <v>199</v>
      </c>
      <c r="AC20" s="161"/>
      <c r="AD20" s="161">
        <v>10342</v>
      </c>
      <c r="AE20" s="197"/>
      <c r="AF20" s="1"/>
      <c r="AG20" s="1"/>
    </row>
    <row r="21" spans="1:33" ht="18.75" customHeight="1" x14ac:dyDescent="0.15">
      <c r="A21" s="177" t="s">
        <v>45</v>
      </c>
      <c r="B21" s="112" t="s">
        <v>46</v>
      </c>
      <c r="C21" s="113"/>
      <c r="D21" s="116" t="s">
        <v>47</v>
      </c>
      <c r="E21" s="85"/>
      <c r="F21" s="85"/>
      <c r="G21" s="107">
        <v>44678284</v>
      </c>
      <c r="H21" s="108"/>
      <c r="I21" s="142">
        <v>46761933</v>
      </c>
      <c r="J21" s="143"/>
      <c r="K21" s="142">
        <v>45834225</v>
      </c>
      <c r="L21" s="143"/>
      <c r="M21" s="1"/>
      <c r="N21" s="201"/>
      <c r="O21" s="162" t="s">
        <v>30</v>
      </c>
      <c r="P21" s="163"/>
      <c r="Q21" s="163"/>
      <c r="R21" s="163"/>
      <c r="S21" s="164"/>
      <c r="T21" s="167"/>
      <c r="U21" s="168"/>
      <c r="V21" s="171"/>
      <c r="W21" s="172"/>
      <c r="X21" s="133"/>
      <c r="Y21" s="130"/>
      <c r="Z21" s="130"/>
      <c r="AA21" s="131"/>
      <c r="AB21" s="133"/>
      <c r="AC21" s="130"/>
      <c r="AD21" s="130"/>
      <c r="AE21" s="131"/>
      <c r="AF21" s="1"/>
      <c r="AG21" s="1"/>
    </row>
    <row r="22" spans="1:33" ht="18.75" customHeight="1" thickBot="1" x14ac:dyDescent="0.2">
      <c r="A22" s="178"/>
      <c r="B22" s="114"/>
      <c r="C22" s="115"/>
      <c r="D22" s="138" t="s">
        <v>20</v>
      </c>
      <c r="E22" s="139"/>
      <c r="F22" s="139"/>
      <c r="G22" s="140">
        <v>44668209</v>
      </c>
      <c r="H22" s="141"/>
      <c r="I22" s="155">
        <v>46752049</v>
      </c>
      <c r="J22" s="156"/>
      <c r="K22" s="155">
        <v>45824120</v>
      </c>
      <c r="L22" s="156"/>
      <c r="M22" s="1"/>
      <c r="N22" s="201"/>
      <c r="O22" s="180" t="s">
        <v>27</v>
      </c>
      <c r="P22" s="181"/>
      <c r="Q22" s="181"/>
      <c r="R22" s="181"/>
      <c r="S22" s="182"/>
      <c r="T22" s="183">
        <v>0</v>
      </c>
      <c r="U22" s="184"/>
      <c r="V22" s="185">
        <v>0</v>
      </c>
      <c r="W22" s="186"/>
      <c r="X22" s="209">
        <v>0</v>
      </c>
      <c r="Y22" s="210"/>
      <c r="Z22" s="202">
        <v>0</v>
      </c>
      <c r="AA22" s="203"/>
      <c r="AB22" s="209">
        <v>0</v>
      </c>
      <c r="AC22" s="210"/>
      <c r="AD22" s="202">
        <v>0</v>
      </c>
      <c r="AE22" s="203"/>
      <c r="AF22" s="1"/>
      <c r="AG22" s="1"/>
    </row>
    <row r="23" spans="1:33" ht="18.75" customHeight="1" thickBot="1" x14ac:dyDescent="0.2">
      <c r="A23" s="178"/>
      <c r="B23" s="101" t="s">
        <v>5</v>
      </c>
      <c r="C23" s="102"/>
      <c r="D23" s="105" t="s">
        <v>47</v>
      </c>
      <c r="E23" s="106"/>
      <c r="F23" s="106"/>
      <c r="G23" s="107">
        <v>69310714</v>
      </c>
      <c r="H23" s="108"/>
      <c r="I23" s="145">
        <v>70806216</v>
      </c>
      <c r="J23" s="146"/>
      <c r="K23" s="145">
        <v>70799064</v>
      </c>
      <c r="L23" s="146"/>
      <c r="M23" s="1"/>
      <c r="N23" s="201"/>
      <c r="O23" s="206" t="s">
        <v>36</v>
      </c>
      <c r="P23" s="207"/>
      <c r="Q23" s="207"/>
      <c r="R23" s="207"/>
      <c r="S23" s="208"/>
      <c r="T23" s="187"/>
      <c r="U23" s="188"/>
      <c r="V23" s="189"/>
      <c r="W23" s="190"/>
      <c r="X23" s="211"/>
      <c r="Y23" s="212"/>
      <c r="Z23" s="204"/>
      <c r="AA23" s="205"/>
      <c r="AB23" s="211"/>
      <c r="AC23" s="212"/>
      <c r="AD23" s="204"/>
      <c r="AE23" s="205"/>
      <c r="AF23" s="1"/>
      <c r="AG23" s="1"/>
    </row>
    <row r="24" spans="1:33" ht="18.75" customHeight="1" thickBot="1" x14ac:dyDescent="0.2">
      <c r="A24" s="178"/>
      <c r="B24" s="103"/>
      <c r="C24" s="104"/>
      <c r="D24" s="153" t="s">
        <v>20</v>
      </c>
      <c r="E24" s="154"/>
      <c r="F24" s="154"/>
      <c r="G24" s="140">
        <v>69309546</v>
      </c>
      <c r="H24" s="141"/>
      <c r="I24" s="155">
        <v>70804681</v>
      </c>
      <c r="J24" s="156"/>
      <c r="K24" s="155">
        <v>70797719</v>
      </c>
      <c r="L24" s="156"/>
      <c r="M24" s="1"/>
      <c r="N24" s="225" t="s">
        <v>35</v>
      </c>
      <c r="O24" s="157" t="s">
        <v>31</v>
      </c>
      <c r="P24" s="158"/>
      <c r="Q24" s="158"/>
      <c r="R24" s="158"/>
      <c r="S24" s="159"/>
      <c r="T24" s="165">
        <v>0</v>
      </c>
      <c r="U24" s="166"/>
      <c r="V24" s="169">
        <v>0</v>
      </c>
      <c r="W24" s="170"/>
      <c r="X24" s="160">
        <v>0</v>
      </c>
      <c r="Y24" s="161"/>
      <c r="Z24" s="161">
        <v>0</v>
      </c>
      <c r="AA24" s="197"/>
      <c r="AB24" s="160">
        <v>0</v>
      </c>
      <c r="AC24" s="161"/>
      <c r="AD24" s="161">
        <v>0</v>
      </c>
      <c r="AE24" s="197"/>
      <c r="AF24" s="1"/>
      <c r="AG24" s="1"/>
    </row>
    <row r="25" spans="1:33" ht="18.75" customHeight="1" x14ac:dyDescent="0.15">
      <c r="A25" s="213" t="s">
        <v>17</v>
      </c>
      <c r="B25" s="214"/>
      <c r="C25" s="215"/>
      <c r="D25" s="219" t="s">
        <v>0</v>
      </c>
      <c r="E25" s="221" t="s">
        <v>48</v>
      </c>
      <c r="F25" s="222"/>
      <c r="G25" s="107">
        <v>24091</v>
      </c>
      <c r="H25" s="108"/>
      <c r="I25" s="142">
        <v>24919</v>
      </c>
      <c r="J25" s="143"/>
      <c r="K25" s="142">
        <v>32822</v>
      </c>
      <c r="L25" s="143"/>
      <c r="M25" s="1"/>
      <c r="N25" s="226"/>
      <c r="O25" s="162" t="s">
        <v>32</v>
      </c>
      <c r="P25" s="163"/>
      <c r="Q25" s="163"/>
      <c r="R25" s="163"/>
      <c r="S25" s="164"/>
      <c r="T25" s="167"/>
      <c r="U25" s="168"/>
      <c r="V25" s="171"/>
      <c r="W25" s="172"/>
      <c r="X25" s="133"/>
      <c r="Y25" s="130"/>
      <c r="Z25" s="130"/>
      <c r="AA25" s="131"/>
      <c r="AB25" s="133"/>
      <c r="AC25" s="130"/>
      <c r="AD25" s="130"/>
      <c r="AE25" s="131"/>
      <c r="AF25" s="1"/>
      <c r="AG25" s="1"/>
    </row>
    <row r="26" spans="1:33" ht="18.75" customHeight="1" thickBot="1" x14ac:dyDescent="0.2">
      <c r="A26" s="216"/>
      <c r="B26" s="217"/>
      <c r="C26" s="218"/>
      <c r="D26" s="220"/>
      <c r="E26" s="223" t="s">
        <v>21</v>
      </c>
      <c r="F26" s="224"/>
      <c r="G26" s="140">
        <v>42753</v>
      </c>
      <c r="H26" s="141"/>
      <c r="I26" s="155">
        <v>43418</v>
      </c>
      <c r="J26" s="156"/>
      <c r="K26" s="155">
        <v>32896</v>
      </c>
      <c r="L26" s="156"/>
      <c r="M26" s="1"/>
      <c r="N26" s="226"/>
      <c r="O26" s="180" t="s">
        <v>33</v>
      </c>
      <c r="P26" s="181"/>
      <c r="Q26" s="181"/>
      <c r="R26" s="181"/>
      <c r="S26" s="182"/>
      <c r="T26" s="183">
        <v>2</v>
      </c>
      <c r="U26" s="184"/>
      <c r="V26" s="185">
        <v>3</v>
      </c>
      <c r="W26" s="186"/>
      <c r="X26" s="133">
        <v>3</v>
      </c>
      <c r="Y26" s="130"/>
      <c r="Z26" s="130">
        <v>29</v>
      </c>
      <c r="AA26" s="131"/>
      <c r="AB26" s="133">
        <v>1</v>
      </c>
      <c r="AC26" s="130"/>
      <c r="AD26" s="130">
        <v>6</v>
      </c>
      <c r="AE26" s="131"/>
      <c r="AF26" s="1"/>
      <c r="AG26" s="1"/>
    </row>
    <row r="27" spans="1:33" ht="18.75" customHeight="1" x14ac:dyDescent="0.15">
      <c r="L27" s="51" t="s">
        <v>67</v>
      </c>
      <c r="M27" s="1"/>
      <c r="N27" s="226"/>
      <c r="O27" s="162" t="s">
        <v>73</v>
      </c>
      <c r="P27" s="163"/>
      <c r="Q27" s="163"/>
      <c r="R27" s="163"/>
      <c r="S27" s="164"/>
      <c r="T27" s="167"/>
      <c r="U27" s="168"/>
      <c r="V27" s="171"/>
      <c r="W27" s="172"/>
      <c r="X27" s="133"/>
      <c r="Y27" s="130"/>
      <c r="Z27" s="130"/>
      <c r="AA27" s="131"/>
      <c r="AB27" s="133"/>
      <c r="AC27" s="130"/>
      <c r="AD27" s="130"/>
      <c r="AE27" s="131"/>
      <c r="AF27" s="1"/>
      <c r="AG27" s="1"/>
    </row>
    <row r="28" spans="1:33" ht="18.75" customHeight="1" x14ac:dyDescent="0.15">
      <c r="M28" s="1"/>
      <c r="N28" s="226"/>
      <c r="O28" s="180" t="s">
        <v>34</v>
      </c>
      <c r="P28" s="181"/>
      <c r="Q28" s="181"/>
      <c r="R28" s="181"/>
      <c r="S28" s="182"/>
      <c r="T28" s="183">
        <v>0</v>
      </c>
      <c r="U28" s="184"/>
      <c r="V28" s="185">
        <v>0</v>
      </c>
      <c r="W28" s="186"/>
      <c r="X28" s="133">
        <v>0</v>
      </c>
      <c r="Y28" s="130"/>
      <c r="Z28" s="202">
        <v>0</v>
      </c>
      <c r="AA28" s="203"/>
      <c r="AB28" s="133">
        <v>0</v>
      </c>
      <c r="AC28" s="130"/>
      <c r="AD28" s="202">
        <v>0</v>
      </c>
      <c r="AE28" s="203"/>
      <c r="AF28" s="1"/>
      <c r="AG28" s="1"/>
    </row>
    <row r="29" spans="1:33" ht="18.75" customHeight="1" thickBot="1" x14ac:dyDescent="0.2">
      <c r="M29" s="1"/>
      <c r="N29" s="226"/>
      <c r="O29" s="231" t="s">
        <v>37</v>
      </c>
      <c r="P29" s="232"/>
      <c r="Q29" s="232"/>
      <c r="R29" s="232"/>
      <c r="S29" s="233"/>
      <c r="T29" s="238"/>
      <c r="U29" s="239"/>
      <c r="V29" s="240"/>
      <c r="W29" s="241"/>
      <c r="X29" s="242"/>
      <c r="Y29" s="243"/>
      <c r="Z29" s="244"/>
      <c r="AA29" s="245"/>
      <c r="AB29" s="242"/>
      <c r="AC29" s="243"/>
      <c r="AD29" s="244"/>
      <c r="AE29" s="245"/>
      <c r="AF29" s="1"/>
      <c r="AG29" s="1"/>
    </row>
    <row r="30" spans="1:33" ht="18.75" customHeight="1" thickTop="1" thickBot="1" x14ac:dyDescent="0.2">
      <c r="M30" s="1"/>
      <c r="N30" s="234" t="s">
        <v>18</v>
      </c>
      <c r="O30" s="235"/>
      <c r="P30" s="235"/>
      <c r="Q30" s="235"/>
      <c r="R30" s="235"/>
      <c r="S30" s="235"/>
      <c r="T30" s="55">
        <f>SUM(T14:U29)</f>
        <v>1816</v>
      </c>
      <c r="U30" s="56"/>
      <c r="V30" s="236">
        <f>SUM(V14:W29)</f>
        <v>61441</v>
      </c>
      <c r="W30" s="237"/>
      <c r="X30" s="227">
        <f>SUM(X14:Y29)</f>
        <v>1954</v>
      </c>
      <c r="Y30" s="228"/>
      <c r="Z30" s="229">
        <f>SUM(Z14:AA29)</f>
        <v>66480</v>
      </c>
      <c r="AA30" s="230"/>
      <c r="AB30" s="227">
        <f>SUM(AB14:AC29)</f>
        <v>2211</v>
      </c>
      <c r="AC30" s="228"/>
      <c r="AD30" s="229">
        <f>SUM(AD14:AE29)</f>
        <v>72662</v>
      </c>
      <c r="AE30" s="230"/>
      <c r="AF30" s="1"/>
      <c r="AG30" s="1"/>
    </row>
    <row r="31" spans="1:33" ht="19.5" customHeight="1" x14ac:dyDescent="0.15"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51" t="s">
        <v>67</v>
      </c>
      <c r="AF31" s="1"/>
      <c r="AG31" s="1"/>
    </row>
  </sheetData>
  <mergeCells count="195">
    <mergeCell ref="AB30:AC30"/>
    <mergeCell ref="AD30:AE30"/>
    <mergeCell ref="O29:S29"/>
    <mergeCell ref="N30:S30"/>
    <mergeCell ref="V30:W30"/>
    <mergeCell ref="X30:Y30"/>
    <mergeCell ref="Z30:AA30"/>
    <mergeCell ref="T28:U29"/>
    <mergeCell ref="V28:W29"/>
    <mergeCell ref="X28:Y29"/>
    <mergeCell ref="Z28:AA29"/>
    <mergeCell ref="AB28:AC29"/>
    <mergeCell ref="AD28:AE29"/>
    <mergeCell ref="A25:C26"/>
    <mergeCell ref="D25:D26"/>
    <mergeCell ref="E25:F25"/>
    <mergeCell ref="G25:H25"/>
    <mergeCell ref="I25:J25"/>
    <mergeCell ref="K25:L25"/>
    <mergeCell ref="E26:F26"/>
    <mergeCell ref="G26:H26"/>
    <mergeCell ref="I26:J26"/>
    <mergeCell ref="K26:L26"/>
    <mergeCell ref="K24:L24"/>
    <mergeCell ref="T22:U23"/>
    <mergeCell ref="O23:S23"/>
    <mergeCell ref="V22:W23"/>
    <mergeCell ref="X22:Y23"/>
    <mergeCell ref="Z22:AA23"/>
    <mergeCell ref="AB22:AC23"/>
    <mergeCell ref="K22:L22"/>
    <mergeCell ref="O22:S22"/>
    <mergeCell ref="T24:U25"/>
    <mergeCell ref="V24:W25"/>
    <mergeCell ref="X24:Y25"/>
    <mergeCell ref="Z24:AA25"/>
    <mergeCell ref="AB24:AC25"/>
    <mergeCell ref="N24:N29"/>
    <mergeCell ref="O24:S24"/>
    <mergeCell ref="O25:S25"/>
    <mergeCell ref="O26:S26"/>
    <mergeCell ref="O27:S27"/>
    <mergeCell ref="O28:S28"/>
    <mergeCell ref="A21:A24"/>
    <mergeCell ref="B21:C22"/>
    <mergeCell ref="D21:F21"/>
    <mergeCell ref="G21:H21"/>
    <mergeCell ref="I21:J21"/>
    <mergeCell ref="D22:F22"/>
    <mergeCell ref="G22:H22"/>
    <mergeCell ref="I22:J22"/>
    <mergeCell ref="T20:U21"/>
    <mergeCell ref="K21:L21"/>
    <mergeCell ref="O21:S21"/>
    <mergeCell ref="D20:F20"/>
    <mergeCell ref="G20:H20"/>
    <mergeCell ref="I20:J20"/>
    <mergeCell ref="K20:L20"/>
    <mergeCell ref="N20:N23"/>
    <mergeCell ref="B23:C24"/>
    <mergeCell ref="D23:F23"/>
    <mergeCell ref="G23:H23"/>
    <mergeCell ref="I23:J23"/>
    <mergeCell ref="K23:L23"/>
    <mergeCell ref="D24:F24"/>
    <mergeCell ref="G24:H24"/>
    <mergeCell ref="I24:J24"/>
    <mergeCell ref="AB18:AC19"/>
    <mergeCell ref="AD18:AE19"/>
    <mergeCell ref="O17:S17"/>
    <mergeCell ref="AB16:AC17"/>
    <mergeCell ref="O18:S18"/>
    <mergeCell ref="O19:S19"/>
    <mergeCell ref="T26:U27"/>
    <mergeCell ref="V26:W27"/>
    <mergeCell ref="X26:Y27"/>
    <mergeCell ref="Z26:AA27"/>
    <mergeCell ref="AD20:AE21"/>
    <mergeCell ref="V20:W21"/>
    <mergeCell ref="X20:Y21"/>
    <mergeCell ref="Z20:AA21"/>
    <mergeCell ref="AD22:AE23"/>
    <mergeCell ref="AB26:AC27"/>
    <mergeCell ref="AD26:AE27"/>
    <mergeCell ref="AD24:AE25"/>
    <mergeCell ref="I17:J17"/>
    <mergeCell ref="K17:L17"/>
    <mergeCell ref="B19:C20"/>
    <mergeCell ref="D19:F19"/>
    <mergeCell ref="D18:F18"/>
    <mergeCell ref="G18:H18"/>
    <mergeCell ref="I18:J18"/>
    <mergeCell ref="K18:L18"/>
    <mergeCell ref="K19:L19"/>
    <mergeCell ref="AB20:AC21"/>
    <mergeCell ref="K15:L15"/>
    <mergeCell ref="O15:S15"/>
    <mergeCell ref="O20:S20"/>
    <mergeCell ref="K16:L16"/>
    <mergeCell ref="T14:U15"/>
    <mergeCell ref="V14:W15"/>
    <mergeCell ref="X14:Y15"/>
    <mergeCell ref="X12:AA12"/>
    <mergeCell ref="AB12:AE12"/>
    <mergeCell ref="Z13:AA13"/>
    <mergeCell ref="AB13:AC13"/>
    <mergeCell ref="AD13:AE13"/>
    <mergeCell ref="AD14:AE15"/>
    <mergeCell ref="AD16:AE17"/>
    <mergeCell ref="O16:S16"/>
    <mergeCell ref="T16:U17"/>
    <mergeCell ref="V16:W17"/>
    <mergeCell ref="X16:Y17"/>
    <mergeCell ref="Z16:AA17"/>
    <mergeCell ref="T18:U19"/>
    <mergeCell ref="V18:W19"/>
    <mergeCell ref="X18:Y19"/>
    <mergeCell ref="Z18:AA19"/>
    <mergeCell ref="Z14:AA15"/>
    <mergeCell ref="AB14:AC15"/>
    <mergeCell ref="T13:U13"/>
    <mergeCell ref="V13:W13"/>
    <mergeCell ref="X13:Y13"/>
    <mergeCell ref="D14:F14"/>
    <mergeCell ref="G14:H14"/>
    <mergeCell ref="I14:J14"/>
    <mergeCell ref="K14:L14"/>
    <mergeCell ref="N14:N19"/>
    <mergeCell ref="I15:J15"/>
    <mergeCell ref="N12:S13"/>
    <mergeCell ref="G19:H19"/>
    <mergeCell ref="I19:J19"/>
    <mergeCell ref="D16:F16"/>
    <mergeCell ref="G16:H16"/>
    <mergeCell ref="I16:J16"/>
    <mergeCell ref="O14:S14"/>
    <mergeCell ref="A12:F12"/>
    <mergeCell ref="G12:H12"/>
    <mergeCell ref="A17:A20"/>
    <mergeCell ref="B17:C18"/>
    <mergeCell ref="D17:F17"/>
    <mergeCell ref="G17:H17"/>
    <mergeCell ref="A13:A16"/>
    <mergeCell ref="B13:C14"/>
    <mergeCell ref="D13:F13"/>
    <mergeCell ref="G13:H13"/>
    <mergeCell ref="I13:J13"/>
    <mergeCell ref="K13:L13"/>
    <mergeCell ref="N11:S11"/>
    <mergeCell ref="S7:T7"/>
    <mergeCell ref="B8:D8"/>
    <mergeCell ref="E8:F8"/>
    <mergeCell ref="G8:H8"/>
    <mergeCell ref="I8:J8"/>
    <mergeCell ref="K8:L8"/>
    <mergeCell ref="M8:N8"/>
    <mergeCell ref="O8:P8"/>
    <mergeCell ref="Q8:R8"/>
    <mergeCell ref="S8:T8"/>
    <mergeCell ref="B7:D7"/>
    <mergeCell ref="I12:J12"/>
    <mergeCell ref="K12:L12"/>
    <mergeCell ref="K6:L6"/>
    <mergeCell ref="M6:N6"/>
    <mergeCell ref="O6:P6"/>
    <mergeCell ref="B15:C16"/>
    <mergeCell ref="D15:F15"/>
    <mergeCell ref="G15:H15"/>
    <mergeCell ref="M7:N7"/>
    <mergeCell ref="O7:P7"/>
    <mergeCell ref="Q7:R7"/>
    <mergeCell ref="Q6:R6"/>
    <mergeCell ref="S6:T6"/>
    <mergeCell ref="K7:L7"/>
    <mergeCell ref="E7:F7"/>
    <mergeCell ref="G7:H7"/>
    <mergeCell ref="T12:W12"/>
    <mergeCell ref="I7:J7"/>
    <mergeCell ref="A4:A5"/>
    <mergeCell ref="B4:H4"/>
    <mergeCell ref="I4:N4"/>
    <mergeCell ref="O4:T4"/>
    <mergeCell ref="B5:D5"/>
    <mergeCell ref="E5:F5"/>
    <mergeCell ref="G5:H5"/>
    <mergeCell ref="I5:J5"/>
    <mergeCell ref="K5:L5"/>
    <mergeCell ref="M5:N5"/>
    <mergeCell ref="O5:P5"/>
    <mergeCell ref="Q5:R5"/>
    <mergeCell ref="S5:T5"/>
    <mergeCell ref="B6:D6"/>
    <mergeCell ref="E6:F6"/>
    <mergeCell ref="G6:H6"/>
    <mergeCell ref="I6:J6"/>
  </mergeCells>
  <phoneticPr fontId="2"/>
  <pageMargins left="0.94488188976377963" right="0.78740157480314965" top="0.98425196850393704" bottom="0.78740157480314965" header="0.59055118110236227" footer="0.59055118110236227"/>
  <pageSetup paperSize="9" scale="79" orientation="landscape" horizontalDpi="300" verticalDpi="300" r:id="rId1"/>
  <headerFooter differentOddEven="1" scaleWithDoc="0" alignWithMargins="0">
    <oddFooter>&amp;C-  15 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6"/>
  <sheetViews>
    <sheetView tabSelected="1" view="pageBreakPreview" zoomScaleNormal="100" zoomScaleSheetLayoutView="100" workbookViewId="0">
      <selection activeCell="AG6" sqref="AG6"/>
    </sheetView>
  </sheetViews>
  <sheetFormatPr defaultRowHeight="13.5" x14ac:dyDescent="0.15"/>
  <cols>
    <col min="1" max="1" width="17.75" style="9" customWidth="1"/>
    <col min="2" max="4" width="10.625" style="9" customWidth="1"/>
    <col min="5" max="10" width="11.625" style="9" customWidth="1"/>
    <col min="11" max="11" width="9" style="9"/>
    <col min="12" max="12" width="9.25" style="9" bestFit="1" customWidth="1"/>
    <col min="13" max="16384" width="9" style="9"/>
  </cols>
  <sheetData>
    <row r="1" spans="1:14" x14ac:dyDescent="0.1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14.25" x14ac:dyDescent="0.15">
      <c r="A2" s="19" t="s">
        <v>75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s="10" customFormat="1" ht="18" customHeight="1" x14ac:dyDescent="0.15">
      <c r="A3" s="20" t="s">
        <v>16</v>
      </c>
      <c r="B3" s="20"/>
      <c r="C3" s="20"/>
      <c r="D3" s="20"/>
      <c r="E3" s="20"/>
      <c r="G3" s="20"/>
      <c r="H3" s="20"/>
      <c r="I3" s="20"/>
      <c r="J3" s="20"/>
      <c r="K3" s="20"/>
      <c r="L3" s="20"/>
      <c r="M3" s="20"/>
      <c r="N3" s="20"/>
    </row>
    <row r="4" spans="1:14" s="10" customFormat="1" ht="18" customHeight="1" thickBot="1" x14ac:dyDescent="0.2">
      <c r="A4" s="15" t="s">
        <v>52</v>
      </c>
      <c r="B4" s="20"/>
      <c r="C4" s="20"/>
      <c r="E4" s="20"/>
      <c r="F4" s="20"/>
      <c r="G4" s="20"/>
      <c r="H4" s="20"/>
      <c r="I4" s="54"/>
      <c r="J4" s="20"/>
      <c r="K4" s="20"/>
      <c r="L4" s="20"/>
      <c r="M4" s="20"/>
      <c r="N4" s="20"/>
    </row>
    <row r="5" spans="1:14" s="10" customFormat="1" ht="22.5" customHeight="1" x14ac:dyDescent="0.15">
      <c r="A5" s="76" t="s">
        <v>78</v>
      </c>
      <c r="B5" s="251" t="s">
        <v>66</v>
      </c>
      <c r="C5" s="252"/>
      <c r="D5" s="253" t="s">
        <v>3</v>
      </c>
      <c r="E5" s="252"/>
      <c r="F5" s="253" t="s">
        <v>4</v>
      </c>
      <c r="G5" s="252"/>
      <c r="H5" s="253" t="s">
        <v>53</v>
      </c>
      <c r="I5" s="252"/>
      <c r="J5" s="246"/>
      <c r="K5" s="247"/>
      <c r="L5" s="21"/>
      <c r="M5" s="21"/>
      <c r="N5" s="20"/>
    </row>
    <row r="6" spans="1:14" s="10" customFormat="1" ht="22.5" customHeight="1" thickBot="1" x14ac:dyDescent="0.2">
      <c r="A6" s="77" t="s">
        <v>79</v>
      </c>
      <c r="B6" s="22" t="s">
        <v>11</v>
      </c>
      <c r="C6" s="23" t="s">
        <v>12</v>
      </c>
      <c r="D6" s="22" t="s">
        <v>11</v>
      </c>
      <c r="E6" s="23" t="s">
        <v>12</v>
      </c>
      <c r="F6" s="22" t="s">
        <v>11</v>
      </c>
      <c r="G6" s="23" t="s">
        <v>12</v>
      </c>
      <c r="H6" s="24" t="s">
        <v>11</v>
      </c>
      <c r="I6" s="25" t="s">
        <v>12</v>
      </c>
      <c r="J6" s="26"/>
      <c r="K6" s="27"/>
      <c r="L6" s="27"/>
      <c r="M6" s="27"/>
      <c r="N6" s="20"/>
    </row>
    <row r="7" spans="1:14" s="10" customFormat="1" ht="18" customHeight="1" x14ac:dyDescent="0.15">
      <c r="A7" s="16" t="s">
        <v>6</v>
      </c>
      <c r="B7" s="28">
        <v>248</v>
      </c>
      <c r="C7" s="29">
        <v>82</v>
      </c>
      <c r="D7" s="30">
        <v>30104</v>
      </c>
      <c r="E7" s="31">
        <v>7635</v>
      </c>
      <c r="F7" s="30">
        <v>2030116</v>
      </c>
      <c r="G7" s="32">
        <v>110222</v>
      </c>
      <c r="H7" s="28">
        <f>ROUND(F7*1000/D7,0)</f>
        <v>67437</v>
      </c>
      <c r="I7" s="29">
        <f>ROUND(G7*1000/E7,0)</f>
        <v>14436</v>
      </c>
      <c r="J7" s="33"/>
      <c r="K7" s="34"/>
      <c r="L7" s="34"/>
      <c r="M7" s="34"/>
      <c r="N7" s="20"/>
    </row>
    <row r="8" spans="1:14" s="10" customFormat="1" ht="18" customHeight="1" x14ac:dyDescent="0.15">
      <c r="A8" s="17" t="s">
        <v>7</v>
      </c>
      <c r="B8" s="35">
        <v>28</v>
      </c>
      <c r="C8" s="36">
        <v>3</v>
      </c>
      <c r="D8" s="35">
        <v>7058</v>
      </c>
      <c r="E8" s="36">
        <v>794</v>
      </c>
      <c r="F8" s="35">
        <v>506416</v>
      </c>
      <c r="G8" s="37">
        <v>10818</v>
      </c>
      <c r="H8" s="35">
        <f t="shared" ref="H8:I12" si="0">ROUND(F8*1000/D8,0)</f>
        <v>71751</v>
      </c>
      <c r="I8" s="36">
        <f t="shared" si="0"/>
        <v>13625</v>
      </c>
      <c r="J8" s="33"/>
      <c r="K8" s="34"/>
      <c r="L8" s="34"/>
      <c r="M8" s="34"/>
      <c r="N8" s="20"/>
    </row>
    <row r="9" spans="1:14" s="10" customFormat="1" ht="18" customHeight="1" x14ac:dyDescent="0.15">
      <c r="A9" s="17" t="s">
        <v>8</v>
      </c>
      <c r="B9" s="35">
        <v>4</v>
      </c>
      <c r="C9" s="36">
        <v>3</v>
      </c>
      <c r="D9" s="35">
        <v>629</v>
      </c>
      <c r="E9" s="36">
        <v>454</v>
      </c>
      <c r="F9" s="35">
        <v>41875</v>
      </c>
      <c r="G9" s="37">
        <v>7253</v>
      </c>
      <c r="H9" s="35">
        <f t="shared" si="0"/>
        <v>66574</v>
      </c>
      <c r="I9" s="36">
        <f t="shared" si="0"/>
        <v>15976</v>
      </c>
      <c r="J9" s="33"/>
      <c r="K9" s="34"/>
      <c r="L9" s="34"/>
      <c r="M9" s="34"/>
      <c r="N9" s="20"/>
    </row>
    <row r="10" spans="1:14" s="10" customFormat="1" ht="18" customHeight="1" x14ac:dyDescent="0.15">
      <c r="A10" s="17" t="s">
        <v>9</v>
      </c>
      <c r="B10" s="35">
        <v>6</v>
      </c>
      <c r="C10" s="36">
        <v>1</v>
      </c>
      <c r="D10" s="35">
        <v>877</v>
      </c>
      <c r="E10" s="36">
        <v>182</v>
      </c>
      <c r="F10" s="35">
        <v>53052</v>
      </c>
      <c r="G10" s="37">
        <v>5961</v>
      </c>
      <c r="H10" s="35">
        <f t="shared" si="0"/>
        <v>60493</v>
      </c>
      <c r="I10" s="36">
        <f t="shared" si="0"/>
        <v>32753</v>
      </c>
      <c r="J10" s="33"/>
      <c r="K10" s="34"/>
      <c r="L10" s="34"/>
      <c r="M10" s="34"/>
      <c r="N10" s="20"/>
    </row>
    <row r="11" spans="1:14" s="10" customFormat="1" ht="18" customHeight="1" x14ac:dyDescent="0.15">
      <c r="A11" s="17" t="s">
        <v>49</v>
      </c>
      <c r="B11" s="35">
        <v>3</v>
      </c>
      <c r="C11" s="36">
        <v>21</v>
      </c>
      <c r="D11" s="35">
        <v>5</v>
      </c>
      <c r="E11" s="36">
        <v>1228</v>
      </c>
      <c r="F11" s="35">
        <v>220</v>
      </c>
      <c r="G11" s="37">
        <v>2570</v>
      </c>
      <c r="H11" s="35">
        <f>ROUND(F11*1000/D11,0)</f>
        <v>44000</v>
      </c>
      <c r="I11" s="36">
        <f>ROUND(G11*1000/E11,0)</f>
        <v>2093</v>
      </c>
      <c r="J11" s="33"/>
      <c r="K11" s="34"/>
      <c r="L11" s="34"/>
      <c r="M11" s="34"/>
      <c r="N11" s="20"/>
    </row>
    <row r="12" spans="1:14" s="10" customFormat="1" ht="18" customHeight="1" thickBot="1" x14ac:dyDescent="0.2">
      <c r="A12" s="18" t="s">
        <v>10</v>
      </c>
      <c r="B12" s="38">
        <v>4</v>
      </c>
      <c r="C12" s="39">
        <v>8</v>
      </c>
      <c r="D12" s="38">
        <v>1017</v>
      </c>
      <c r="E12" s="39">
        <v>2120</v>
      </c>
      <c r="F12" s="38">
        <v>63141</v>
      </c>
      <c r="G12" s="40">
        <v>9138</v>
      </c>
      <c r="H12" s="38">
        <f t="shared" si="0"/>
        <v>62086</v>
      </c>
      <c r="I12" s="39">
        <v>5838</v>
      </c>
      <c r="J12" s="33"/>
      <c r="K12" s="34"/>
      <c r="L12" s="34"/>
      <c r="M12" s="34"/>
      <c r="N12" s="20"/>
    </row>
    <row r="13" spans="1:14" s="10" customFormat="1" ht="18" customHeight="1" thickTop="1" thickBot="1" x14ac:dyDescent="0.2">
      <c r="A13" s="65" t="s">
        <v>42</v>
      </c>
      <c r="B13" s="66">
        <f t="shared" ref="B13:G13" si="1">SUM(B7:B12)</f>
        <v>293</v>
      </c>
      <c r="C13" s="67">
        <f t="shared" si="1"/>
        <v>118</v>
      </c>
      <c r="D13" s="66">
        <f t="shared" si="1"/>
        <v>39690</v>
      </c>
      <c r="E13" s="67">
        <f t="shared" si="1"/>
        <v>12413</v>
      </c>
      <c r="F13" s="66">
        <f t="shared" si="1"/>
        <v>2694820</v>
      </c>
      <c r="G13" s="67">
        <f t="shared" si="1"/>
        <v>145962</v>
      </c>
      <c r="H13" s="68">
        <f>ROUND(F13*1000/D13,0)</f>
        <v>67897</v>
      </c>
      <c r="I13" s="67">
        <f>ROUND(G13*1000/E13,0)</f>
        <v>11759</v>
      </c>
      <c r="J13" s="33"/>
      <c r="K13" s="34"/>
      <c r="L13" s="34"/>
      <c r="M13" s="34"/>
      <c r="N13" s="20"/>
    </row>
    <row r="14" spans="1:14" s="10" customFormat="1" ht="18" customHeight="1" x14ac:dyDescent="0.15">
      <c r="A14" s="20" t="s">
        <v>54</v>
      </c>
      <c r="C14" s="20"/>
      <c r="D14" s="20"/>
      <c r="E14" s="20"/>
      <c r="F14" s="20"/>
      <c r="G14" s="20"/>
      <c r="H14" s="20"/>
      <c r="I14" s="51" t="s">
        <v>74</v>
      </c>
      <c r="J14" s="20"/>
      <c r="K14" s="20"/>
      <c r="L14" s="20"/>
      <c r="M14" s="20"/>
      <c r="N14" s="20"/>
    </row>
    <row r="15" spans="1:14" s="10" customFormat="1" ht="18" customHeight="1" x14ac:dyDescent="0.15">
      <c r="A15" s="20" t="s">
        <v>55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</row>
    <row r="16" spans="1:14" s="10" customFormat="1" ht="15" customHeight="1" x14ac:dyDescent="0.15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</row>
    <row r="17" spans="1:14" s="10" customFormat="1" ht="18" customHeight="1" thickBot="1" x14ac:dyDescent="0.2">
      <c r="A17" s="15" t="s">
        <v>13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</row>
    <row r="18" spans="1:14" s="10" customFormat="1" ht="22.5" customHeight="1" thickBot="1" x14ac:dyDescent="0.2">
      <c r="A18" s="76" t="s">
        <v>78</v>
      </c>
      <c r="B18" s="248" t="s">
        <v>66</v>
      </c>
      <c r="C18" s="249"/>
      <c r="D18" s="250" t="s">
        <v>3</v>
      </c>
      <c r="E18" s="249"/>
      <c r="F18" s="250" t="s">
        <v>4</v>
      </c>
      <c r="G18" s="249"/>
      <c r="H18" s="250" t="s">
        <v>53</v>
      </c>
      <c r="I18" s="249"/>
      <c r="J18" s="41"/>
      <c r="K18" s="21"/>
      <c r="L18" s="21"/>
      <c r="M18" s="21"/>
    </row>
    <row r="19" spans="1:14" s="10" customFormat="1" ht="22.5" customHeight="1" thickBot="1" x14ac:dyDescent="0.2">
      <c r="A19" s="77" t="s">
        <v>79</v>
      </c>
      <c r="B19" s="22" t="s">
        <v>11</v>
      </c>
      <c r="C19" s="23" t="s">
        <v>12</v>
      </c>
      <c r="D19" s="22" t="s">
        <v>11</v>
      </c>
      <c r="E19" s="23" t="s">
        <v>12</v>
      </c>
      <c r="F19" s="22" t="s">
        <v>11</v>
      </c>
      <c r="G19" s="23" t="s">
        <v>12</v>
      </c>
      <c r="H19" s="61" t="s">
        <v>11</v>
      </c>
      <c r="I19" s="62" t="s">
        <v>12</v>
      </c>
      <c r="J19" s="42"/>
      <c r="K19" s="43"/>
      <c r="L19" s="43"/>
      <c r="M19" s="43"/>
    </row>
    <row r="20" spans="1:14" s="10" customFormat="1" ht="18" customHeight="1" x14ac:dyDescent="0.15">
      <c r="A20" s="57" t="s">
        <v>9</v>
      </c>
      <c r="B20" s="44">
        <v>5</v>
      </c>
      <c r="C20" s="45">
        <v>3</v>
      </c>
      <c r="D20" s="44">
        <v>2469</v>
      </c>
      <c r="E20" s="45">
        <v>400</v>
      </c>
      <c r="F20" s="44">
        <v>162845</v>
      </c>
      <c r="G20" s="46">
        <v>9095</v>
      </c>
      <c r="H20" s="60">
        <f>ROUND(F20*1000/D20,0)</f>
        <v>65956</v>
      </c>
      <c r="I20" s="63">
        <f>ROUND(G20*1000/E20,0)</f>
        <v>22738</v>
      </c>
      <c r="J20" s="48"/>
      <c r="K20" s="48"/>
      <c r="L20" s="48"/>
      <c r="M20" s="48"/>
    </row>
    <row r="21" spans="1:14" s="10" customFormat="1" ht="18" customHeight="1" x14ac:dyDescent="0.15">
      <c r="A21" s="58" t="s">
        <v>14</v>
      </c>
      <c r="B21" s="49">
        <v>38</v>
      </c>
      <c r="C21" s="45">
        <v>10</v>
      </c>
      <c r="D21" s="49">
        <v>18493</v>
      </c>
      <c r="E21" s="45">
        <v>3122</v>
      </c>
      <c r="F21" s="49">
        <v>1792799</v>
      </c>
      <c r="G21" s="46">
        <v>43357</v>
      </c>
      <c r="H21" s="49">
        <f>ROUND(F21*1000/D21,0)</f>
        <v>96945</v>
      </c>
      <c r="I21" s="64">
        <f>ROUND(G21*1000/E21,0)</f>
        <v>13888</v>
      </c>
      <c r="J21" s="48"/>
      <c r="K21" s="48"/>
      <c r="L21" s="48"/>
      <c r="M21" s="48"/>
    </row>
    <row r="22" spans="1:14" s="10" customFormat="1" ht="18" customHeight="1" x14ac:dyDescent="0.15">
      <c r="A22" s="58" t="s">
        <v>15</v>
      </c>
      <c r="B22" s="49">
        <v>0</v>
      </c>
      <c r="C22" s="45">
        <v>0</v>
      </c>
      <c r="D22" s="49">
        <v>0</v>
      </c>
      <c r="E22" s="45">
        <v>0</v>
      </c>
      <c r="F22" s="49">
        <v>0</v>
      </c>
      <c r="G22" s="46">
        <v>0</v>
      </c>
      <c r="H22" s="49">
        <v>0</v>
      </c>
      <c r="I22" s="64">
        <v>0</v>
      </c>
      <c r="J22" s="48"/>
      <c r="K22" s="48"/>
      <c r="L22" s="48"/>
      <c r="M22" s="48"/>
    </row>
    <row r="23" spans="1:14" s="10" customFormat="1" ht="18" customHeight="1" x14ac:dyDescent="0.15">
      <c r="A23" s="58" t="s">
        <v>50</v>
      </c>
      <c r="B23" s="49">
        <v>8</v>
      </c>
      <c r="C23" s="45">
        <v>5</v>
      </c>
      <c r="D23" s="49">
        <v>5041</v>
      </c>
      <c r="E23" s="45">
        <v>3086</v>
      </c>
      <c r="F23" s="49">
        <v>364333</v>
      </c>
      <c r="G23" s="46">
        <v>22565</v>
      </c>
      <c r="H23" s="49">
        <f t="shared" ref="H23:I25" si="2">ROUND(F23*1000/D23,0)</f>
        <v>72274</v>
      </c>
      <c r="I23" s="64">
        <f t="shared" si="2"/>
        <v>7312</v>
      </c>
      <c r="J23" s="48"/>
      <c r="K23" s="48"/>
      <c r="L23" s="48"/>
      <c r="M23" s="48"/>
    </row>
    <row r="24" spans="1:14" s="10" customFormat="1" ht="18" customHeight="1" thickBot="1" x14ac:dyDescent="0.2">
      <c r="A24" s="59" t="s">
        <v>10</v>
      </c>
      <c r="B24" s="50">
        <v>1</v>
      </c>
      <c r="C24" s="69">
        <v>6</v>
      </c>
      <c r="D24" s="50">
        <v>5</v>
      </c>
      <c r="E24" s="69">
        <v>1618</v>
      </c>
      <c r="F24" s="50">
        <v>192</v>
      </c>
      <c r="G24" s="70">
        <v>18393</v>
      </c>
      <c r="H24" s="50">
        <f t="shared" si="2"/>
        <v>38400</v>
      </c>
      <c r="I24" s="71">
        <f t="shared" si="2"/>
        <v>11368</v>
      </c>
      <c r="J24" s="48"/>
      <c r="K24" s="48"/>
      <c r="L24" s="48"/>
      <c r="M24" s="48"/>
    </row>
    <row r="25" spans="1:14" s="10" customFormat="1" ht="18" customHeight="1" thickTop="1" thickBot="1" x14ac:dyDescent="0.2">
      <c r="A25" s="75" t="s">
        <v>42</v>
      </c>
      <c r="B25" s="72">
        <f t="shared" ref="B25:G25" si="3">SUM(B20:B24)</f>
        <v>52</v>
      </c>
      <c r="C25" s="73">
        <f t="shared" si="3"/>
        <v>24</v>
      </c>
      <c r="D25" s="72">
        <f>SUM(D20:D24)</f>
        <v>26008</v>
      </c>
      <c r="E25" s="73">
        <f t="shared" si="3"/>
        <v>8226</v>
      </c>
      <c r="F25" s="72">
        <f t="shared" si="3"/>
        <v>2320169</v>
      </c>
      <c r="G25" s="73">
        <f t="shared" si="3"/>
        <v>93410</v>
      </c>
      <c r="H25" s="74">
        <f t="shared" si="2"/>
        <v>89210</v>
      </c>
      <c r="I25" s="73">
        <f t="shared" si="2"/>
        <v>11355</v>
      </c>
      <c r="J25" s="47"/>
      <c r="K25" s="48"/>
      <c r="L25" s="48"/>
      <c r="M25" s="48"/>
    </row>
    <row r="26" spans="1:14" ht="18" customHeight="1" x14ac:dyDescent="0.15">
      <c r="I26" s="51" t="s">
        <v>74</v>
      </c>
      <c r="J26" s="51"/>
    </row>
  </sheetData>
  <mergeCells count="9">
    <mergeCell ref="J5:K5"/>
    <mergeCell ref="B18:C18"/>
    <mergeCell ref="D18:E18"/>
    <mergeCell ref="F18:G18"/>
    <mergeCell ref="H18:I18"/>
    <mergeCell ref="B5:C5"/>
    <mergeCell ref="D5:E5"/>
    <mergeCell ref="F5:G5"/>
    <mergeCell ref="H5:I5"/>
  </mergeCells>
  <phoneticPr fontId="2"/>
  <pageMargins left="0.9055118110236221" right="0.9055118110236221" top="0.9055118110236221" bottom="0.9055118110236221" header="0.59055118110236227" footer="0.59055118110236227"/>
  <pageSetup paperSize="9" scale="106" orientation="landscape" r:id="rId1"/>
  <headerFooter scaleWithDoc="0" alignWithMargins="0">
    <oddFooter>&amp;C-  16 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固定資産税（家屋）に関する概要その１　R3年</vt:lpstr>
      <vt:lpstr>固定資産税（家屋）に関する概要その2,　R３年</vt:lpstr>
      <vt:lpstr>'固定資産税（家屋）に関する概要その１　R3年'!Print_Area</vt:lpstr>
      <vt:lpstr>'固定資産税（家屋）に関する概要その2,　R３年'!Print_Area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野々市町役場</dc:creator>
  <cp:lastModifiedBy>Administrator</cp:lastModifiedBy>
  <cp:lastPrinted>2021-09-22T00:48:28Z</cp:lastPrinted>
  <dcterms:created xsi:type="dcterms:W3CDTF">2002-06-17T05:04:49Z</dcterms:created>
  <dcterms:modified xsi:type="dcterms:W3CDTF">2021-09-22T00:48:30Z</dcterms:modified>
</cp:coreProperties>
</file>