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３年度\③-１　ホームページ掲載\ホームページフォルダー\"/>
    </mc:Choice>
  </mc:AlternateContent>
  <xr:revisionPtr revIDLastSave="0" documentId="13_ncr:1_{BDA552EE-1BE6-466E-8F3D-C547406E6130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R3" sheetId="19" r:id="rId1"/>
  </sheets>
  <definedNames>
    <definedName name="_xlnm.Print_Area" localSheetId="0">'R3'!$A$1:$P$33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9" l="1"/>
  <c r="E26" i="19"/>
  <c r="M26" i="19"/>
  <c r="C20" i="19"/>
  <c r="E25" i="19"/>
  <c r="M25" i="19"/>
  <c r="C19" i="19"/>
  <c r="E27" i="19"/>
  <c r="M27" i="19"/>
  <c r="C18" i="19"/>
  <c r="E24" i="19"/>
  <c r="M24" i="19"/>
  <c r="C17" i="19"/>
  <c r="O17" i="19"/>
  <c r="H17" i="19"/>
  <c r="E23" i="19"/>
  <c r="M23" i="19"/>
  <c r="O16" i="19"/>
  <c r="H16" i="19"/>
  <c r="P9" i="19"/>
  <c r="O9" i="19"/>
  <c r="P8" i="19"/>
  <c r="O8" i="19"/>
  <c r="O7" i="19"/>
  <c r="F7" i="19" s="1"/>
  <c r="D7" i="19"/>
  <c r="P6" i="19"/>
  <c r="O6" i="19"/>
  <c r="P5" i="19"/>
  <c r="O5" i="19"/>
  <c r="P7" i="19" l="1"/>
</calcChain>
</file>

<file path=xl/sharedStrings.xml><?xml version="1.0" encoding="utf-8"?>
<sst xmlns="http://schemas.openxmlformats.org/spreadsheetml/2006/main" count="56" uniqueCount="30">
  <si>
    <t>口座振替</t>
    <rPh sb="0" eb="2">
      <t>コウザ</t>
    </rPh>
    <rPh sb="2" eb="4">
      <t>フリカエ</t>
    </rPh>
    <phoneticPr fontId="2"/>
  </si>
  <si>
    <t>区分</t>
    <rPh sb="0" eb="2">
      <t>クブン</t>
    </rPh>
    <phoneticPr fontId="2"/>
  </si>
  <si>
    <t>個人市・県民税
（普通徴収）</t>
    <rPh sb="0" eb="2">
      <t>コジン</t>
    </rPh>
    <rPh sb="2" eb="3">
      <t>シ</t>
    </rPh>
    <rPh sb="4" eb="7">
      <t>ケンミンゼイ</t>
    </rPh>
    <rPh sb="9" eb="11">
      <t>フツウ</t>
    </rPh>
    <rPh sb="11" eb="13">
      <t>チョウシュウ</t>
    </rPh>
    <phoneticPr fontId="2"/>
  </si>
  <si>
    <t>固定資産税・
都市計画税</t>
    <rPh sb="0" eb="2">
      <t>コテイ</t>
    </rPh>
    <rPh sb="2" eb="5">
      <t>シサンゼイ</t>
    </rPh>
    <rPh sb="7" eb="9">
      <t>トシ</t>
    </rPh>
    <rPh sb="9" eb="11">
      <t>ケイカク</t>
    </rPh>
    <rPh sb="11" eb="12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</si>
  <si>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</si>
  <si>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総数</t>
    <rPh sb="0" eb="2">
      <t>ソウスウ</t>
    </rPh>
    <phoneticPr fontId="2"/>
  </si>
  <si>
    <t>金融機関・市役所</t>
    <rPh sb="0" eb="2">
      <t>キンユウ</t>
    </rPh>
    <rPh sb="2" eb="4">
      <t>キカン</t>
    </rPh>
    <rPh sb="5" eb="8">
      <t>シヤクショ</t>
    </rPh>
    <phoneticPr fontId="2"/>
  </si>
  <si>
    <t>コンビニエンスストア</t>
    <phoneticPr fontId="2"/>
  </si>
  <si>
    <t>クレジットカード</t>
    <phoneticPr fontId="2"/>
  </si>
  <si>
    <t>（単位：件、％）</t>
    <rPh sb="1" eb="3">
      <t>タンイ</t>
    </rPh>
    <rPh sb="4" eb="5">
      <t>ケン</t>
    </rPh>
    <phoneticPr fontId="2"/>
  </si>
  <si>
    <t>件数</t>
    <rPh sb="0" eb="2">
      <t>ケンスウ</t>
    </rPh>
    <phoneticPr fontId="2"/>
  </si>
  <si>
    <t>構成比</t>
    <rPh sb="0" eb="3">
      <t>コウセイヒ</t>
    </rPh>
    <phoneticPr fontId="2"/>
  </si>
  <si>
    <t>個人市・県民税
（特別徴収）</t>
    <rPh sb="0" eb="2">
      <t>コジン</t>
    </rPh>
    <rPh sb="2" eb="3">
      <t>シ</t>
    </rPh>
    <rPh sb="4" eb="7">
      <t>ケンミンゼイ</t>
    </rPh>
    <rPh sb="9" eb="11">
      <t>トクベツ</t>
    </rPh>
    <rPh sb="11" eb="13">
      <t>チョウシュウ</t>
    </rPh>
    <phoneticPr fontId="2"/>
  </si>
  <si>
    <t>法人市民税</t>
    <rPh sb="0" eb="2">
      <t>ホウジン</t>
    </rPh>
    <rPh sb="2" eb="5">
      <t>シミンゼイ</t>
    </rPh>
    <phoneticPr fontId="2"/>
  </si>
  <si>
    <t>個人市・県民税（特別徴収）</t>
    <rPh sb="0" eb="2">
      <t>コジン</t>
    </rPh>
    <rPh sb="2" eb="3">
      <t>シ</t>
    </rPh>
    <rPh sb="4" eb="7">
      <t>ケンミンゼイ</t>
    </rPh>
    <rPh sb="8" eb="10">
      <t>トクベツ</t>
    </rPh>
    <rPh sb="10" eb="12">
      <t>チョウシュウ</t>
    </rPh>
    <phoneticPr fontId="2"/>
  </si>
  <si>
    <t>地方税共通納税システム</t>
    <rPh sb="0" eb="3">
      <t>チホウゼイ</t>
    </rPh>
    <rPh sb="3" eb="7">
      <t>キョウツウノウゼイ</t>
    </rPh>
    <phoneticPr fontId="2"/>
  </si>
  <si>
    <t>地方税共通納税システム</t>
    <rPh sb="0" eb="2">
      <t>チホウ</t>
    </rPh>
    <rPh sb="2" eb="3">
      <t>ゼイ</t>
    </rPh>
    <rPh sb="3" eb="5">
      <t>キョウツウ</t>
    </rPh>
    <rPh sb="5" eb="7">
      <t>ノウゼイ</t>
    </rPh>
    <phoneticPr fontId="2"/>
  </si>
  <si>
    <t>注）地方税共通納税システムとは、eLTAXを利用して電子納税できるシステムのことで、令和元年10月１日から開始。</t>
    <rPh sb="0" eb="1">
      <t>チュウ</t>
    </rPh>
    <rPh sb="2" eb="5">
      <t>チホウゼイ</t>
    </rPh>
    <rPh sb="5" eb="9">
      <t>キョウツウノウゼイ</t>
    </rPh>
    <rPh sb="22" eb="24">
      <t>リヨウ</t>
    </rPh>
    <rPh sb="26" eb="28">
      <t>デンシ</t>
    </rPh>
    <rPh sb="28" eb="30">
      <t>ノウゼイ</t>
    </rPh>
    <rPh sb="42" eb="44">
      <t>レイワ</t>
    </rPh>
    <rPh sb="44" eb="46">
      <t>ガンネン</t>
    </rPh>
    <rPh sb="48" eb="49">
      <t>ガツ</t>
    </rPh>
    <rPh sb="50" eb="51">
      <t>ニチ</t>
    </rPh>
    <rPh sb="53" eb="55">
      <t>カイシ</t>
    </rPh>
    <phoneticPr fontId="2"/>
  </si>
  <si>
    <t>注）個人市・県民税には年金特徴分は含まれていない。</t>
    <rPh sb="0" eb="1">
      <t>チュウ</t>
    </rPh>
    <rPh sb="2" eb="4">
      <t>コジン</t>
    </rPh>
    <rPh sb="4" eb="5">
      <t>シ</t>
    </rPh>
    <rPh sb="6" eb="9">
      <t>ケンミンゼイ</t>
    </rPh>
    <rPh sb="11" eb="13">
      <t>ネンキン</t>
    </rPh>
    <rPh sb="13" eb="15">
      <t>トクチョウ</t>
    </rPh>
    <rPh sb="15" eb="16">
      <t>ブン</t>
    </rPh>
    <rPh sb="17" eb="18">
      <t>フク</t>
    </rPh>
    <phoneticPr fontId="2"/>
  </si>
  <si>
    <t>個人市・県民税
（普通徴収）</t>
  </si>
  <si>
    <t>金融機関・市役所</t>
  </si>
  <si>
    <t>コンビニエンスストア</t>
  </si>
  <si>
    <t>クレジットカード</t>
  </si>
  <si>
    <t>口座振替</t>
  </si>
  <si>
    <t>固定資産税・都市計画税</t>
  </si>
  <si>
    <t>軽自動車税</t>
  </si>
  <si>
    <t>令和２年度</t>
    <rPh sb="0" eb="2">
      <t>レイワ</t>
    </rPh>
    <rPh sb="3" eb="5">
      <t>ネンド</t>
    </rPh>
    <phoneticPr fontId="2"/>
  </si>
  <si>
    <t>（２）納付方法内訳</t>
    <rPh sb="3" eb="5">
      <t>ノウフ</t>
    </rPh>
    <rPh sb="5" eb="7">
      <t>ホウホウ</t>
    </rPh>
    <rPh sb="7" eb="9">
      <t>ウチワケ</t>
    </rPh>
    <phoneticPr fontId="2"/>
  </si>
  <si>
    <t>スマホ決済</t>
    <rPh sb="3" eb="5">
      <t>ケッサイ</t>
    </rPh>
    <phoneticPr fontId="2"/>
  </si>
  <si>
    <t>スマホ決済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</si>
</sst>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_ "/>
    <numFmt numFmtId="177" formatCode="#,##0_);\(#,##0\)"/>
    <numFmt numFmtId="178" formatCode="#,##0_ "/>
    <numFmt numFmtId="179" formatCode="0.0_);[Red]\(0.0\)"/>
    <numFmt numFmtId="180" formatCode="#,##0;&quot;▲ &quot;#,##0"/>
    <numFmt numFmtId="181" formatCode="#,##0_);[Red]\(#,##0\)"/>
    <numFmt numFmtId="182" formatCode="#,##0.0_);[Red]\(#,##0.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7" fillId="0" borderId="0"/>
  </cellStyleXfs>
  <cellXfs count="85">
    <xf numFmtId="0" fontId="0" fillId="0" borderId="0" xfId="0"/>
    <xf numFmtId="0" fontId="5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vertical="center"/>
    </xf>
    <xf numFmtId="3" fontId="7" fillId="0" borderId="0" xfId="3" applyNumberFormat="1" applyFont="1" applyBorder="1" applyAlignment="1">
      <alignment vertical="center"/>
    </xf>
    <xf numFmtId="176" fontId="7" fillId="0" borderId="0" xfId="3" applyNumberFormat="1" applyFont="1" applyBorder="1" applyAlignment="1">
      <alignment vertical="center"/>
    </xf>
    <xf numFmtId="177" fontId="7" fillId="0" borderId="0" xfId="3" applyNumberFormat="1" applyFont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Border="1" applyAlignment="1">
      <alignment vertical="center"/>
    </xf>
    <xf numFmtId="0" fontId="0" fillId="0" borderId="0" xfId="3" applyFont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3" fontId="7" fillId="0" borderId="0" xfId="3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0" fontId="0" fillId="0" borderId="0" xfId="3" applyFont="1" applyFill="1" applyBorder="1" applyAlignment="1">
      <alignment vertical="center"/>
    </xf>
    <xf numFmtId="0" fontId="3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0" fillId="0" borderId="0" xfId="3" applyFont="1" applyAlignment="1">
      <alignment vertical="center"/>
    </xf>
    <xf numFmtId="0" fontId="3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38" fontId="7" fillId="0" borderId="0" xfId="3" applyNumberFormat="1" applyFont="1" applyBorder="1" applyAlignment="1">
      <alignment vertical="center"/>
    </xf>
    <xf numFmtId="10" fontId="7" fillId="0" borderId="0" xfId="1" applyNumberFormat="1" applyFont="1" applyAlignment="1">
      <alignment vertical="center"/>
    </xf>
    <xf numFmtId="38" fontId="7" fillId="0" borderId="0" xfId="3" applyNumberFormat="1" applyFont="1" applyAlignment="1">
      <alignment vertical="center"/>
    </xf>
    <xf numFmtId="0" fontId="7" fillId="0" borderId="0" xfId="3" applyAlignment="1">
      <alignment vertical="center"/>
    </xf>
    <xf numFmtId="0" fontId="0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80" fontId="7" fillId="0" borderId="0" xfId="2" applyNumberFormat="1" applyFont="1" applyFill="1" applyBorder="1" applyAlignment="1">
      <alignment horizontal="center" vertical="center"/>
    </xf>
    <xf numFmtId="180" fontId="0" fillId="0" borderId="0" xfId="3" applyNumberFormat="1" applyFont="1" applyFill="1" applyBorder="1" applyAlignment="1">
      <alignment horizontal="center" vertical="center"/>
    </xf>
    <xf numFmtId="180" fontId="7" fillId="0" borderId="0" xfId="3" applyNumberFormat="1" applyFont="1" applyFill="1" applyBorder="1" applyAlignment="1">
      <alignment horizontal="center" vertical="center"/>
    </xf>
    <xf numFmtId="0" fontId="4" fillId="0" borderId="4" xfId="3" applyFont="1" applyBorder="1" applyAlignment="1">
      <alignment vertical="center"/>
    </xf>
    <xf numFmtId="179" fontId="7" fillId="0" borderId="0" xfId="3" applyNumberFormat="1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178" fontId="7" fillId="0" borderId="0" xfId="3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0" fillId="0" borderId="0" xfId="3" applyNumberFormat="1" applyFont="1" applyBorder="1" applyAlignment="1">
      <alignment vertical="center"/>
    </xf>
    <xf numFmtId="178" fontId="4" fillId="0" borderId="3" xfId="2" applyNumberFormat="1" applyFont="1" applyBorder="1" applyAlignment="1">
      <alignment vertical="center"/>
    </xf>
    <xf numFmtId="176" fontId="4" fillId="0" borderId="3" xfId="2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0" fontId="7" fillId="0" borderId="3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178" fontId="7" fillId="0" borderId="0" xfId="3" applyNumberFormat="1" applyFont="1" applyAlignment="1">
      <alignment vertical="center"/>
    </xf>
    <xf numFmtId="0" fontId="8" fillId="0" borderId="0" xfId="3" applyFont="1" applyAlignment="1"/>
    <xf numFmtId="0" fontId="4" fillId="0" borderId="0" xfId="0" applyFont="1" applyAlignment="1"/>
    <xf numFmtId="178" fontId="9" fillId="0" borderId="3" xfId="3" applyNumberFormat="1" applyFont="1" applyBorder="1" applyAlignment="1">
      <alignment vertical="center"/>
    </xf>
    <xf numFmtId="176" fontId="9" fillId="0" borderId="3" xfId="3" applyNumberFormat="1" applyFont="1" applyBorder="1" applyAlignment="1">
      <alignment vertical="center"/>
    </xf>
    <xf numFmtId="176" fontId="9" fillId="0" borderId="3" xfId="2" applyNumberFormat="1" applyFont="1" applyBorder="1" applyAlignment="1">
      <alignment vertical="center"/>
    </xf>
    <xf numFmtId="178" fontId="10" fillId="0" borderId="3" xfId="2" applyNumberFormat="1" applyFont="1" applyBorder="1" applyAlignment="1">
      <alignment vertical="center"/>
    </xf>
    <xf numFmtId="176" fontId="10" fillId="0" borderId="3" xfId="3" applyNumberFormat="1" applyFont="1" applyBorder="1" applyAlignment="1">
      <alignment vertical="center"/>
    </xf>
    <xf numFmtId="176" fontId="10" fillId="0" borderId="3" xfId="2" applyNumberFormat="1" applyFont="1" applyBorder="1" applyAlignment="1">
      <alignment vertical="center"/>
    </xf>
    <xf numFmtId="178" fontId="10" fillId="0" borderId="3" xfId="3" applyNumberFormat="1" applyFont="1" applyBorder="1" applyAlignment="1">
      <alignment vertical="center"/>
    </xf>
    <xf numFmtId="181" fontId="7" fillId="0" borderId="0" xfId="3" applyNumberFormat="1" applyFont="1" applyAlignment="1">
      <alignment vertical="center"/>
    </xf>
    <xf numFmtId="181" fontId="7" fillId="0" borderId="3" xfId="3" applyNumberFormat="1" applyFont="1" applyBorder="1" applyAlignment="1">
      <alignment horizontal="center" vertical="center"/>
    </xf>
    <xf numFmtId="181" fontId="10" fillId="0" borderId="3" xfId="3" applyNumberFormat="1" applyFont="1" applyBorder="1" applyAlignment="1">
      <alignment vertical="center"/>
    </xf>
    <xf numFmtId="181" fontId="4" fillId="0" borderId="0" xfId="3" applyNumberFormat="1" applyFont="1" applyBorder="1" applyAlignment="1">
      <alignment vertical="center"/>
    </xf>
    <xf numFmtId="181" fontId="7" fillId="0" borderId="0" xfId="3" applyNumberFormat="1" applyFont="1" applyBorder="1" applyAlignment="1">
      <alignment vertical="center"/>
    </xf>
    <xf numFmtId="181" fontId="5" fillId="0" borderId="0" xfId="3" applyNumberFormat="1" applyFont="1" applyBorder="1" applyAlignment="1">
      <alignment vertical="center"/>
    </xf>
    <xf numFmtId="181" fontId="0" fillId="0" borderId="0" xfId="3" applyNumberFormat="1" applyFont="1" applyAlignment="1">
      <alignment vertical="center"/>
    </xf>
    <xf numFmtId="181" fontId="7" fillId="0" borderId="0" xfId="1" applyNumberFormat="1" applyFont="1" applyAlignment="1">
      <alignment vertical="center"/>
    </xf>
    <xf numFmtId="181" fontId="0" fillId="0" borderId="0" xfId="3" applyNumberFormat="1" applyFont="1" applyBorder="1" applyAlignment="1">
      <alignment vertical="center"/>
    </xf>
    <xf numFmtId="0" fontId="9" fillId="0" borderId="3" xfId="3" applyFont="1" applyBorder="1" applyAlignment="1">
      <alignment vertical="center"/>
    </xf>
    <xf numFmtId="181" fontId="9" fillId="0" borderId="3" xfId="2" applyNumberFormat="1" applyFont="1" applyBorder="1" applyAlignment="1">
      <alignment vertical="center"/>
    </xf>
    <xf numFmtId="3" fontId="0" fillId="0" borderId="0" xfId="3" applyNumberFormat="1" applyFont="1" applyFill="1" applyBorder="1" applyAlignment="1">
      <alignment vertical="center"/>
    </xf>
    <xf numFmtId="0" fontId="7" fillId="0" borderId="2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0" fillId="0" borderId="0" xfId="3" applyFont="1" applyAlignment="1">
      <alignment horizontal="left" vertical="top" wrapText="1"/>
    </xf>
    <xf numFmtId="176" fontId="0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0" fillId="0" borderId="0" xfId="3" applyNumberFormat="1" applyFont="1" applyFill="1" applyBorder="1" applyAlignment="1">
      <alignment horizontal="right" vertical="center"/>
    </xf>
    <xf numFmtId="176" fontId="6" fillId="0" borderId="0" xfId="3" applyNumberFormat="1" applyFont="1" applyFill="1" applyBorder="1" applyAlignment="1">
      <alignment horizontal="right" vertical="center"/>
    </xf>
    <xf numFmtId="176" fontId="11" fillId="0" borderId="0" xfId="3" applyNumberFormat="1" applyFont="1" applyAlignment="1">
      <alignment horizontal="right" vertical="center"/>
    </xf>
    <xf numFmtId="182" fontId="10" fillId="0" borderId="3" xfId="3" applyNumberFormat="1" applyFont="1" applyBorder="1" applyAlignment="1">
      <alignment vertical="center"/>
    </xf>
    <xf numFmtId="182" fontId="9" fillId="0" borderId="3" xfId="2" applyNumberFormat="1" applyFont="1" applyBorder="1" applyAlignment="1">
      <alignment vertical="center"/>
    </xf>
    <xf numFmtId="0" fontId="0" fillId="0" borderId="0" xfId="3" applyFont="1" applyAlignment="1">
      <alignment horizontal="right"/>
    </xf>
    <xf numFmtId="0" fontId="0" fillId="0" borderId="7" xfId="3" applyFont="1" applyBorder="1" applyAlignment="1">
      <alignment horizontal="right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0" fillId="0" borderId="5" xfId="3" applyFont="1" applyBorder="1" applyAlignment="1">
      <alignment horizontal="center" vertical="center" shrinkToFit="1"/>
    </xf>
    <xf numFmtId="0" fontId="0" fillId="0" borderId="6" xfId="3" applyFont="1" applyBorder="1" applyAlignment="1">
      <alignment horizontal="center" vertical="center" shrinkToFit="1"/>
    </xf>
    <xf numFmtId="0" fontId="7" fillId="0" borderId="5" xfId="3" applyFont="1" applyBorder="1" applyAlignment="1">
      <alignment horizontal="center" vertical="center" shrinkToFit="1"/>
    </xf>
    <xf numFmtId="0" fontId="7" fillId="0" borderId="6" xfId="3" applyFont="1" applyBorder="1" applyAlignment="1">
      <alignment horizontal="center" vertical="center" shrinkToFit="1"/>
    </xf>
    <xf numFmtId="181" fontId="0" fillId="0" borderId="5" xfId="3" applyNumberFormat="1" applyFont="1" applyBorder="1" applyAlignment="1">
      <alignment horizontal="center" vertical="center"/>
    </xf>
    <xf numFmtId="181" fontId="7" fillId="0" borderId="6" xfId="3" applyNumberFormat="1" applyFont="1" applyBorder="1" applyAlignment="1">
      <alignment horizontal="center" vertical="center"/>
    </xf>
  </cellXfs>
  <cellStyles count="4">
    <cellStyle name="パーセント 2" xfId="1" xr:uid="{00000000-0005-0000-0000-000000000000}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050" b="1" i="0" baseline="0">
                <a:effectLst/>
              </a:rPr>
              <a:t>個人市・県民税（普通徴収）</a:t>
            </a:r>
            <a:endParaRPr lang="ja-JP" altLang="ja-JP" sz="1050">
              <a:effectLst/>
            </a:endParaRPr>
          </a:p>
        </c:rich>
      </c:tx>
      <c:layout>
        <c:manualLayout>
          <c:xMode val="edge"/>
          <c:yMode val="edge"/>
          <c:x val="0.29292811532991131"/>
          <c:y val="5.7653466760320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F5-42BF-A1F0-46D0E99BA800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BF5-42BF-A1F0-46D0E99BA800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BF5-42BF-A1F0-46D0E99BA800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F5-42BF-A1F0-46D0E99BA800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F5-42BF-A1F0-46D0E99BA800}"/>
              </c:ext>
            </c:extLst>
          </c:dPt>
          <c:dLbls>
            <c:dLbl>
              <c:idx val="0"/>
              <c:layout>
                <c:manualLayout>
                  <c:x val="6.6754212025573217E-2"/>
                  <c:y val="0.1494161701757776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67341975993299"/>
                      <c:h val="0.21891482231458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BF5-42BF-A1F0-46D0E99BA800}"/>
                </c:ext>
              </c:extLst>
            </c:dLbl>
            <c:dLbl>
              <c:idx val="1"/>
              <c:layout>
                <c:manualLayout>
                  <c:x val="-4.2924464124795884E-2"/>
                  <c:y val="-0.17045369192661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56214122839137"/>
                      <c:h val="0.173078971551036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BF5-42BF-A1F0-46D0E99BA800}"/>
                </c:ext>
              </c:extLst>
            </c:dLbl>
            <c:dLbl>
              <c:idx val="2"/>
              <c:layout>
                <c:manualLayout>
                  <c:x val="-3.8238298337707789E-2"/>
                  <c:y val="0.124243948673082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F5-42BF-A1F0-46D0E99BA800}"/>
                </c:ext>
              </c:extLst>
            </c:dLbl>
            <c:dLbl>
              <c:idx val="3"/>
              <c:layout>
                <c:manualLayout>
                  <c:x val="-1.9843201347073298E-2"/>
                  <c:y val="-6.129734854772371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38688008019251"/>
                      <c:h val="0.213042894754500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BF5-42BF-A1F0-46D0E99BA800}"/>
                </c:ext>
              </c:extLst>
            </c:dLbl>
            <c:dLbl>
              <c:idx val="4"/>
              <c:layout>
                <c:manualLayout>
                  <c:x val="0.12758207460705981"/>
                  <c:y val="0.173224112272801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5-42BF-A1F0-46D0E99BA80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90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'R3'!$B$16:$B$20</c:f>
              <c:strCache>
                <c:ptCount val="5"/>
                <c:pt idx="0">
                  <c:v>金融機関・市役所</c:v>
                </c:pt>
                <c:pt idx="1">
                  <c:v>コンビニエンスストア</c:v>
                </c:pt>
                <c:pt idx="2">
                  <c:v>スマホ決済</c:v>
                </c:pt>
                <c:pt idx="3">
                  <c:v>クレジットカード</c:v>
                </c:pt>
                <c:pt idx="4">
                  <c:v>口座振替</c:v>
                </c:pt>
              </c:strCache>
            </c:strRef>
          </c:cat>
          <c:val>
            <c:numRef>
              <c:f>'R3'!$C$16:$C$20</c:f>
              <c:numCache>
                <c:formatCode>#,##0.0_ </c:formatCode>
                <c:ptCount val="5"/>
                <c:pt idx="0">
                  <c:v>28</c:v>
                </c:pt>
                <c:pt idx="1">
                  <c:v>40.799999999999997</c:v>
                </c:pt>
                <c:pt idx="2">
                  <c:v>3</c:v>
                </c:pt>
                <c:pt idx="3">
                  <c:v>2.1</c:v>
                </c:pt>
                <c:pt idx="4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5-42BF-A1F0-46D0E99BA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050" b="1" i="0" baseline="0">
                <a:effectLst/>
              </a:rPr>
              <a:t>個人市・県民税（</a:t>
            </a:r>
            <a:r>
              <a:rPr lang="ja-JP" altLang="en-US" sz="1050" b="1" i="0" baseline="0">
                <a:effectLst/>
              </a:rPr>
              <a:t>特別</a:t>
            </a:r>
            <a:r>
              <a:rPr lang="ja-JP" altLang="ja-JP" sz="1050" b="1" i="0" baseline="0">
                <a:effectLst/>
              </a:rPr>
              <a:t>徴収）</a:t>
            </a:r>
            <a:endParaRPr lang="ja-JP" altLang="ja-JP" sz="1050">
              <a:effectLst/>
            </a:endParaRPr>
          </a:p>
        </c:rich>
      </c:tx>
      <c:layout>
        <c:manualLayout>
          <c:xMode val="edge"/>
          <c:yMode val="edge"/>
          <c:x val="0.32404290383879558"/>
          <c:y val="4.19297940075060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F5-42BF-A1F0-46D0E99BA800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BF5-42BF-A1F0-46D0E99BA800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BF5-42BF-A1F0-46D0E99BA800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F5-42BF-A1F0-46D0E99BA800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F5-42BF-A1F0-46D0E99BA800}"/>
              </c:ext>
            </c:extLst>
          </c:dPt>
          <c:dLbls>
            <c:dLbl>
              <c:idx val="0"/>
              <c:layout>
                <c:manualLayout>
                  <c:x val="0.15906345472820718"/>
                  <c:y val="-0.111230127712539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9533333074139"/>
                      <c:h val="0.28397930062642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BF5-42BF-A1F0-46D0E99BA800}"/>
                </c:ext>
              </c:extLst>
            </c:dLbl>
            <c:dLbl>
              <c:idx val="1"/>
              <c:layout>
                <c:manualLayout>
                  <c:x val="-5.0168024114760845E-2"/>
                  <c:y val="7.599527546966734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964141722425905"/>
                      <c:h val="0.263313083946143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BF5-42BF-A1F0-46D0E99BA800}"/>
                </c:ext>
              </c:extLst>
            </c:dLbl>
            <c:dLbl>
              <c:idx val="2"/>
              <c:layout>
                <c:manualLayout>
                  <c:x val="-3.8238298337707789E-2"/>
                  <c:y val="0.124243948673082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F5-42BF-A1F0-46D0E99BA800}"/>
                </c:ext>
              </c:extLst>
            </c:dLbl>
            <c:dLbl>
              <c:idx val="3"/>
              <c:layout>
                <c:manualLayout>
                  <c:x val="-4.0471461437114241E-2"/>
                  <c:y val="-6.12973471168925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13035990011062"/>
                      <c:h val="0.213042897616163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BF5-42BF-A1F0-46D0E99BA800}"/>
                </c:ext>
              </c:extLst>
            </c:dLbl>
            <c:dLbl>
              <c:idx val="4"/>
              <c:layout>
                <c:manualLayout>
                  <c:x val="-8.0677602799650042E-2"/>
                  <c:y val="2.6469816272965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5-42BF-A1F0-46D0E99BA80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90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'R3'!$G$16:$G$17</c:f>
              <c:strCache>
                <c:ptCount val="2"/>
                <c:pt idx="0">
                  <c:v>金融機関・市役所</c:v>
                </c:pt>
                <c:pt idx="1">
                  <c:v>地方税共通納税システム</c:v>
                </c:pt>
              </c:strCache>
            </c:strRef>
          </c:cat>
          <c:val>
            <c:numRef>
              <c:f>'R3'!$H$16:$H$17</c:f>
              <c:numCache>
                <c:formatCode>#,##0.0_ </c:formatCode>
                <c:ptCount val="2"/>
                <c:pt idx="0">
                  <c:v>90.3</c:v>
                </c:pt>
                <c:pt idx="1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5-42BF-A1F0-46D0E99BA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="1" i="0" baseline="0">
                <a:effectLst/>
              </a:rPr>
              <a:t>法人市民税</a:t>
            </a:r>
            <a:endParaRPr lang="ja-JP" altLang="ja-JP" sz="1050">
              <a:effectLst/>
            </a:endParaRPr>
          </a:p>
        </c:rich>
      </c:tx>
      <c:layout>
        <c:manualLayout>
          <c:xMode val="edge"/>
          <c:yMode val="edge"/>
          <c:x val="0.39998379326647787"/>
          <c:y val="5.7653466760320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C8-4414-9B7A-AC8F962BEF62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C8-4414-9B7A-AC8F962BEF62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C8-4414-9B7A-AC8F962BEF62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C8-4414-9B7A-AC8F962BEF62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7C8-4414-9B7A-AC8F962BEF62}"/>
              </c:ext>
            </c:extLst>
          </c:dPt>
          <c:dLbls>
            <c:dLbl>
              <c:idx val="0"/>
              <c:layout>
                <c:manualLayout>
                  <c:x val="0.1455052073522759"/>
                  <c:y val="-9.413713353731462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087806708215563"/>
                      <c:h val="0.253901263514393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7C8-4414-9B7A-AC8F962BEF62}"/>
                </c:ext>
              </c:extLst>
            </c:dLbl>
            <c:dLbl>
              <c:idx val="1"/>
              <c:layout>
                <c:manualLayout>
                  <c:x val="-6.2255725082281374E-2"/>
                  <c:y val="4.409148948990093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272745298533868"/>
                      <c:h val="0.28336510868750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7C8-4414-9B7A-AC8F962BEF62}"/>
                </c:ext>
              </c:extLst>
            </c:dLbl>
            <c:dLbl>
              <c:idx val="2"/>
              <c:layout>
                <c:manualLayout>
                  <c:x val="-3.8238298337707789E-2"/>
                  <c:y val="0.124243948673082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C8-4414-9B7A-AC8F962BEF62}"/>
                </c:ext>
              </c:extLst>
            </c:dLbl>
            <c:dLbl>
              <c:idx val="3"/>
              <c:layout>
                <c:manualLayout>
                  <c:x val="-4.0471461437114241E-2"/>
                  <c:y val="-6.12973471168925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13035990011062"/>
                      <c:h val="0.213042897616163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7C8-4414-9B7A-AC8F962BEF62}"/>
                </c:ext>
              </c:extLst>
            </c:dLbl>
            <c:dLbl>
              <c:idx val="4"/>
              <c:layout>
                <c:manualLayout>
                  <c:x val="-8.0677602799650042E-2"/>
                  <c:y val="2.6469816272965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C8-4414-9B7A-AC8F962BEF6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90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'R3'!$N$16:$N$17</c:f>
              <c:strCache>
                <c:ptCount val="2"/>
                <c:pt idx="0">
                  <c:v>金融機関・市役所</c:v>
                </c:pt>
                <c:pt idx="1">
                  <c:v>地方税共通納税システム</c:v>
                </c:pt>
              </c:strCache>
            </c:strRef>
          </c:cat>
          <c:val>
            <c:numRef>
              <c:f>'R3'!$O$16:$O$17</c:f>
              <c:numCache>
                <c:formatCode>#,##0.0_ </c:formatCode>
                <c:ptCount val="2"/>
                <c:pt idx="0">
                  <c:v>90.9</c:v>
                </c:pt>
                <c:pt idx="1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C8-4414-9B7A-AC8F962BE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8575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="1" i="0" baseline="0">
                <a:effectLst/>
              </a:rPr>
              <a:t>固定資産税・都市計画税</a:t>
            </a:r>
            <a:endParaRPr lang="ja-JP" altLang="ja-JP" sz="1050">
              <a:effectLst/>
            </a:endParaRPr>
          </a:p>
        </c:rich>
      </c:tx>
      <c:layout>
        <c:manualLayout>
          <c:xMode val="edge"/>
          <c:yMode val="edge"/>
          <c:x val="0.30696556036054817"/>
          <c:y val="6.2894691011259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F5-42BF-A1F0-46D0E99BA800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BF5-42BF-A1F0-46D0E99BA800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BF5-42BF-A1F0-46D0E99BA800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F5-42BF-A1F0-46D0E99BA800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F5-42BF-A1F0-46D0E99BA800}"/>
              </c:ext>
            </c:extLst>
          </c:dPt>
          <c:dLbls>
            <c:dLbl>
              <c:idx val="0"/>
              <c:layout>
                <c:manualLayout>
                  <c:x val="4.7478768300943053E-2"/>
                  <c:y val="0.1311090182898091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720445937035156"/>
                      <c:h val="0.289096908909335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BF5-42BF-A1F0-46D0E99BA800}"/>
                </c:ext>
              </c:extLst>
            </c:dLbl>
            <c:dLbl>
              <c:idx val="1"/>
              <c:layout>
                <c:manualLayout>
                  <c:x val="-0.10326733704996613"/>
                  <c:y val="-0.122296745736243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56214122839137"/>
                      <c:h val="0.173078971551036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BF5-42BF-A1F0-46D0E99BA800}"/>
                </c:ext>
              </c:extLst>
            </c:dLbl>
            <c:dLbl>
              <c:idx val="2"/>
              <c:layout>
                <c:manualLayout>
                  <c:x val="4.9522221643307454E-2"/>
                  <c:y val="-3.863194967764407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360479376020738"/>
                      <c:h val="0.172660440772926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BF5-42BF-A1F0-46D0E99BA800}"/>
                </c:ext>
              </c:extLst>
            </c:dLbl>
            <c:dLbl>
              <c:idx val="3"/>
              <c:layout>
                <c:manualLayout>
                  <c:x val="-4.0471461437114241E-2"/>
                  <c:y val="-6.12973471168925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13035990011062"/>
                      <c:h val="0.213042897616163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BF5-42BF-A1F0-46D0E99BA800}"/>
                </c:ext>
              </c:extLst>
            </c:dLbl>
            <c:dLbl>
              <c:idx val="4"/>
              <c:layout>
                <c:manualLayout>
                  <c:x val="-0.25686786849372167"/>
                  <c:y val="7.83018268349030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5-42BF-A1F0-46D0E99BA80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90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'R3'!$D$23:$D$27</c:f>
              <c:strCache>
                <c:ptCount val="5"/>
                <c:pt idx="0">
                  <c:v>金融機関・市役所</c:v>
                </c:pt>
                <c:pt idx="1">
                  <c:v>コンビニエンスストア</c:v>
                </c:pt>
                <c:pt idx="2">
                  <c:v>クレジットカード</c:v>
                </c:pt>
                <c:pt idx="3">
                  <c:v>口座振替</c:v>
                </c:pt>
                <c:pt idx="4">
                  <c:v>スマホ決済</c:v>
                </c:pt>
              </c:strCache>
            </c:strRef>
          </c:cat>
          <c:val>
            <c:numRef>
              <c:f>'R3'!$E$23:$E$27</c:f>
              <c:numCache>
                <c:formatCode>#,##0.0_ </c:formatCode>
                <c:ptCount val="5"/>
                <c:pt idx="0">
                  <c:v>24.7</c:v>
                </c:pt>
                <c:pt idx="1">
                  <c:v>18.3</c:v>
                </c:pt>
                <c:pt idx="2">
                  <c:v>1.5</c:v>
                </c:pt>
                <c:pt idx="3">
                  <c:v>53.4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5-42BF-A1F0-46D0E99BA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="1">
                <a:effectLst/>
              </a:rPr>
              <a:t>軽自動車税（種別割）</a:t>
            </a:r>
            <a:endParaRPr lang="ja-JP" altLang="ja-JP" sz="1050" b="1">
              <a:effectLst/>
            </a:endParaRPr>
          </a:p>
        </c:rich>
      </c:tx>
      <c:layout>
        <c:manualLayout>
          <c:xMode val="edge"/>
          <c:yMode val="edge"/>
          <c:x val="0.33583272202337744"/>
          <c:y val="5.7653466760320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F5-42BF-A1F0-46D0E99BA800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BF5-42BF-A1F0-46D0E99BA800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BF5-42BF-A1F0-46D0E99BA800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F5-42BF-A1F0-46D0E99BA800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F5-42BF-A1F0-46D0E99BA800}"/>
              </c:ext>
            </c:extLst>
          </c:dPt>
          <c:dLbls>
            <c:dLbl>
              <c:idx val="0"/>
              <c:layout>
                <c:manualLayout>
                  <c:x val="4.3884923238857225E-2"/>
                  <c:y val="1.382527656743550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0983100637409"/>
                      <c:h val="0.30413592746535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BF5-42BF-A1F0-46D0E99BA800}"/>
                </c:ext>
              </c:extLst>
            </c:dLbl>
            <c:dLbl>
              <c:idx val="1"/>
              <c:layout>
                <c:manualLayout>
                  <c:x val="0.19052231706245298"/>
                  <c:y val="-0.201688499598448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56214122839137"/>
                      <c:h val="0.173078971551036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BF5-42BF-A1F0-46D0E99BA800}"/>
                </c:ext>
              </c:extLst>
            </c:dLbl>
            <c:dLbl>
              <c:idx val="2"/>
              <c:layout>
                <c:manualLayout>
                  <c:x val="-1.0338034975214083E-2"/>
                  <c:y val="0.2084905356696261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48299744470264"/>
                      <c:h val="0.187803862089140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BF5-42BF-A1F0-46D0E99BA800}"/>
                </c:ext>
              </c:extLst>
            </c:dLbl>
            <c:dLbl>
              <c:idx val="3"/>
              <c:layout>
                <c:manualLayout>
                  <c:x val="-9.5238034232161817E-2"/>
                  <c:y val="0.1963150066567674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13035990011062"/>
                      <c:h val="0.213042897616163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BF5-42BF-A1F0-46D0E99BA800}"/>
                </c:ext>
              </c:extLst>
            </c:dLbl>
            <c:dLbl>
              <c:idx val="4"/>
              <c:layout>
                <c:manualLayout>
                  <c:x val="-0.18480734832573675"/>
                  <c:y val="7.36408515049741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5-42BF-A1F0-46D0E99BA80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90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'R3'!$L$23:$L$27</c:f>
              <c:strCache>
                <c:ptCount val="5"/>
                <c:pt idx="0">
                  <c:v>金融機関・市役所</c:v>
                </c:pt>
                <c:pt idx="1">
                  <c:v>コンビニエンスストア</c:v>
                </c:pt>
                <c:pt idx="2">
                  <c:v>クレジットカード</c:v>
                </c:pt>
                <c:pt idx="3">
                  <c:v>口座振替</c:v>
                </c:pt>
                <c:pt idx="4">
                  <c:v>スマホ決済</c:v>
                </c:pt>
              </c:strCache>
            </c:strRef>
          </c:cat>
          <c:val>
            <c:numRef>
              <c:f>'R3'!$M$23:$M$27</c:f>
              <c:numCache>
                <c:formatCode>#,##0.0_ </c:formatCode>
                <c:ptCount val="5"/>
                <c:pt idx="0">
                  <c:v>34.6</c:v>
                </c:pt>
                <c:pt idx="1">
                  <c:v>45</c:v>
                </c:pt>
                <c:pt idx="2">
                  <c:v>1.6</c:v>
                </c:pt>
                <c:pt idx="3">
                  <c:v>16.100000000000001</c:v>
                </c:pt>
                <c:pt idx="4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5-42BF-A1F0-46D0E99BA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11</xdr:row>
      <xdr:rowOff>49867</xdr:rowOff>
    </xdr:from>
    <xdr:to>
      <xdr:col>16</xdr:col>
      <xdr:colOff>35299</xdr:colOff>
      <xdr:row>33</xdr:row>
      <xdr:rowOff>17120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234052B6-47DA-463C-A32F-A190A1B2D110}"/>
            </a:ext>
          </a:extLst>
        </xdr:cNvPr>
        <xdr:cNvGrpSpPr/>
      </xdr:nvGrpSpPr>
      <xdr:grpSpPr>
        <a:xfrm>
          <a:off x="10825" y="2888519"/>
          <a:ext cx="9997351" cy="4294494"/>
          <a:chOff x="0" y="8059270"/>
          <a:chExt cx="10863543" cy="4741108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8586AF53-1AE5-4FFB-A8A8-4D416D1E8E1F}"/>
              </a:ext>
            </a:extLst>
          </xdr:cNvPr>
          <xdr:cNvSpPr txBox="1"/>
        </xdr:nvSpPr>
        <xdr:spPr bwMode="auto">
          <a:xfrm>
            <a:off x="101191" y="8087527"/>
            <a:ext cx="10705858" cy="4572150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en-US" altLang="ja-JP" sz="1600"/>
          </a:p>
        </xdr:txBody>
      </xdr:sp>
      <xdr:graphicFrame macro="">
        <xdr:nvGraphicFramePr>
          <xdr:cNvPr id="17" name="グラフ 16">
            <a:extLst>
              <a:ext uri="{FF2B5EF4-FFF2-40B4-BE49-F238E27FC236}">
                <a16:creationId xmlns:a16="http://schemas.microsoft.com/office/drawing/2014/main" id="{AC90D523-E6E1-4583-AF2C-7A333D9993E5}"/>
              </a:ext>
            </a:extLst>
          </xdr:cNvPr>
          <xdr:cNvGraphicFramePr>
            <a:graphicFrameLocks noChangeAspect="1"/>
          </xdr:cNvGraphicFramePr>
        </xdr:nvGraphicFramePr>
        <xdr:xfrm>
          <a:off x="0" y="8059270"/>
          <a:ext cx="4324350" cy="25159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8" name="グラフ 17">
            <a:extLst>
              <a:ext uri="{FF2B5EF4-FFF2-40B4-BE49-F238E27FC236}">
                <a16:creationId xmlns:a16="http://schemas.microsoft.com/office/drawing/2014/main" id="{CEFD1FAE-C7D0-42EB-B3E6-E9C19591EBB4}"/>
              </a:ext>
            </a:extLst>
          </xdr:cNvPr>
          <xdr:cNvGraphicFramePr>
            <a:graphicFrameLocks noChangeAspect="1"/>
          </xdr:cNvGraphicFramePr>
        </xdr:nvGraphicFramePr>
        <xdr:xfrm>
          <a:off x="3362325" y="8078320"/>
          <a:ext cx="4129368" cy="25159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9" name="グラフ 18">
            <a:extLst>
              <a:ext uri="{FF2B5EF4-FFF2-40B4-BE49-F238E27FC236}">
                <a16:creationId xmlns:a16="http://schemas.microsoft.com/office/drawing/2014/main" id="{61E01719-9FE3-4E3C-9AE5-64B62016C090}"/>
              </a:ext>
            </a:extLst>
          </xdr:cNvPr>
          <xdr:cNvGraphicFramePr>
            <a:graphicFrameLocks noChangeAspect="1"/>
          </xdr:cNvGraphicFramePr>
        </xdr:nvGraphicFramePr>
        <xdr:xfrm>
          <a:off x="6734175" y="8067675"/>
          <a:ext cx="4129368" cy="25159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20" name="グラフ 19">
            <a:extLst>
              <a:ext uri="{FF2B5EF4-FFF2-40B4-BE49-F238E27FC236}">
                <a16:creationId xmlns:a16="http://schemas.microsoft.com/office/drawing/2014/main" id="{7CC74824-66EA-4834-81AC-286937E2E533}"/>
              </a:ext>
            </a:extLst>
          </xdr:cNvPr>
          <xdr:cNvGraphicFramePr>
            <a:graphicFrameLocks noChangeAspect="1"/>
          </xdr:cNvGraphicFramePr>
        </xdr:nvGraphicFramePr>
        <xdr:xfrm>
          <a:off x="1267232" y="10238110"/>
          <a:ext cx="4253193" cy="25159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23" name="グラフ 22">
            <a:extLst>
              <a:ext uri="{FF2B5EF4-FFF2-40B4-BE49-F238E27FC236}">
                <a16:creationId xmlns:a16="http://schemas.microsoft.com/office/drawing/2014/main" id="{E78B8114-821B-478C-A97A-EDCA92066078}"/>
              </a:ext>
            </a:extLst>
          </xdr:cNvPr>
          <xdr:cNvGraphicFramePr>
            <a:graphicFrameLocks noChangeAspect="1"/>
          </xdr:cNvGraphicFramePr>
        </xdr:nvGraphicFramePr>
        <xdr:xfrm>
          <a:off x="5452381" y="10284434"/>
          <a:ext cx="4324350" cy="25159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C3109-ED50-4220-AF34-B856F1C517F0}">
  <dimension ref="B1:X41"/>
  <sheetViews>
    <sheetView tabSelected="1" view="pageBreakPreview" zoomScale="85" zoomScaleNormal="100" zoomScaleSheetLayoutView="85" workbookViewId="0">
      <selection activeCell="R12" sqref="R12"/>
    </sheetView>
  </sheetViews>
  <sheetFormatPr defaultColWidth="9" defaultRowHeight="13.5" x14ac:dyDescent="0.15"/>
  <cols>
    <col min="1" max="1" width="1.625" style="16" customWidth="1"/>
    <col min="2" max="2" width="14.625" style="16" customWidth="1"/>
    <col min="3" max="8" width="9" style="16" customWidth="1"/>
    <col min="9" max="10" width="9" style="52" customWidth="1"/>
    <col min="11" max="16" width="9" style="16" customWidth="1"/>
    <col min="17" max="17" width="9.5" style="16" customWidth="1"/>
    <col min="18" max="18" width="1.875" style="16" customWidth="1"/>
    <col min="19" max="19" width="9" style="16"/>
    <col min="20" max="20" width="17.125" style="16" customWidth="1"/>
    <col min="21" max="21" width="10.25" style="16" customWidth="1"/>
    <col min="22" max="16384" width="9" style="16"/>
  </cols>
  <sheetData>
    <row r="1" spans="2:24" ht="21" customHeight="1" x14ac:dyDescent="0.2">
      <c r="B1" s="43" t="s">
        <v>27</v>
      </c>
      <c r="O1" s="75" t="s">
        <v>9</v>
      </c>
      <c r="P1" s="75"/>
    </row>
    <row r="2" spans="2:24" ht="19.5" customHeight="1" x14ac:dyDescent="0.15">
      <c r="B2" s="44" t="s">
        <v>26</v>
      </c>
      <c r="O2" s="76"/>
      <c r="P2" s="76"/>
    </row>
    <row r="3" spans="2:24" ht="20.25" customHeight="1" x14ac:dyDescent="0.15">
      <c r="B3" s="64" t="s">
        <v>1</v>
      </c>
      <c r="C3" s="77" t="s">
        <v>6</v>
      </c>
      <c r="D3" s="78"/>
      <c r="E3" s="79" t="s">
        <v>15</v>
      </c>
      <c r="F3" s="80"/>
      <c r="G3" s="81" t="s">
        <v>7</v>
      </c>
      <c r="H3" s="82"/>
      <c r="I3" s="83" t="s">
        <v>28</v>
      </c>
      <c r="J3" s="84"/>
      <c r="K3" s="77" t="s">
        <v>8</v>
      </c>
      <c r="L3" s="78"/>
      <c r="M3" s="77" t="s">
        <v>0</v>
      </c>
      <c r="N3" s="78"/>
      <c r="O3" s="77" t="s">
        <v>5</v>
      </c>
      <c r="P3" s="78"/>
      <c r="Q3" s="29"/>
      <c r="R3" s="2"/>
      <c r="S3" s="2"/>
      <c r="V3" s="8"/>
      <c r="W3" s="7"/>
      <c r="X3" s="7"/>
    </row>
    <row r="4" spans="2:24" ht="20.25" customHeight="1" x14ac:dyDescent="0.15">
      <c r="B4" s="65"/>
      <c r="C4" s="39" t="s">
        <v>10</v>
      </c>
      <c r="D4" s="39" t="s">
        <v>11</v>
      </c>
      <c r="E4" s="39" t="s">
        <v>10</v>
      </c>
      <c r="F4" s="39" t="s">
        <v>11</v>
      </c>
      <c r="G4" s="39" t="s">
        <v>10</v>
      </c>
      <c r="H4" s="39" t="s">
        <v>11</v>
      </c>
      <c r="I4" s="53" t="s">
        <v>10</v>
      </c>
      <c r="J4" s="53" t="s">
        <v>11</v>
      </c>
      <c r="K4" s="39" t="s">
        <v>10</v>
      </c>
      <c r="L4" s="39" t="s">
        <v>11</v>
      </c>
      <c r="M4" s="39" t="s">
        <v>10</v>
      </c>
      <c r="N4" s="39" t="s">
        <v>11</v>
      </c>
      <c r="O4" s="39" t="s">
        <v>10</v>
      </c>
      <c r="P4" s="39" t="s">
        <v>11</v>
      </c>
      <c r="Q4" s="31"/>
      <c r="R4" s="31"/>
      <c r="S4" s="31"/>
      <c r="V4" s="8"/>
      <c r="W4" s="7"/>
      <c r="X4" s="7"/>
    </row>
    <row r="5" spans="2:24" ht="27" customHeight="1" x14ac:dyDescent="0.15">
      <c r="B5" s="40" t="s">
        <v>2</v>
      </c>
      <c r="C5" s="48">
        <v>5796</v>
      </c>
      <c r="D5" s="49">
        <v>28</v>
      </c>
      <c r="E5" s="48"/>
      <c r="F5" s="50"/>
      <c r="G5" s="48">
        <v>8422</v>
      </c>
      <c r="H5" s="49">
        <v>40.799999999999997</v>
      </c>
      <c r="I5" s="54">
        <v>614</v>
      </c>
      <c r="J5" s="73">
        <v>3</v>
      </c>
      <c r="K5" s="48">
        <v>426</v>
      </c>
      <c r="L5" s="49">
        <v>2.1</v>
      </c>
      <c r="M5" s="48">
        <v>5402</v>
      </c>
      <c r="N5" s="49">
        <v>26.1</v>
      </c>
      <c r="O5" s="48">
        <f t="shared" ref="O5:P9" si="0">C5+E5+G5+K5+M5+I5</f>
        <v>20660</v>
      </c>
      <c r="P5" s="50">
        <f t="shared" si="0"/>
        <v>100</v>
      </c>
      <c r="Q5" s="33"/>
      <c r="R5" s="34"/>
      <c r="S5" s="32"/>
      <c r="V5" s="8"/>
      <c r="W5" s="7"/>
      <c r="X5" s="7"/>
    </row>
    <row r="6" spans="2:24" ht="27" customHeight="1" x14ac:dyDescent="0.15">
      <c r="B6" s="40" t="s">
        <v>12</v>
      </c>
      <c r="C6" s="36">
        <v>60383</v>
      </c>
      <c r="D6" s="38">
        <v>90.3</v>
      </c>
      <c r="E6" s="51">
        <v>6513</v>
      </c>
      <c r="F6" s="49">
        <v>9.6999999999999993</v>
      </c>
      <c r="G6" s="51"/>
      <c r="H6" s="49"/>
      <c r="I6" s="54"/>
      <c r="J6" s="73"/>
      <c r="K6" s="51"/>
      <c r="L6" s="49"/>
      <c r="M6" s="51"/>
      <c r="N6" s="49"/>
      <c r="O6" s="36">
        <f t="shared" si="0"/>
        <v>66896</v>
      </c>
      <c r="P6" s="37">
        <f t="shared" si="0"/>
        <v>100</v>
      </c>
      <c r="Q6" s="35"/>
      <c r="R6" s="33"/>
      <c r="S6" s="30"/>
      <c r="V6" s="8"/>
      <c r="W6" s="20"/>
      <c r="X6" s="20"/>
    </row>
    <row r="7" spans="2:24" ht="27" customHeight="1" x14ac:dyDescent="0.15">
      <c r="B7" s="40" t="s">
        <v>13</v>
      </c>
      <c r="C7" s="51">
        <v>2186</v>
      </c>
      <c r="D7" s="49">
        <f>ROUND(C7/$O7*100,1)</f>
        <v>90.9</v>
      </c>
      <c r="E7" s="48">
        <v>220</v>
      </c>
      <c r="F7" s="49">
        <f>ROUND(E7/$O7*100,1)</f>
        <v>9.1</v>
      </c>
      <c r="G7" s="61"/>
      <c r="H7" s="47"/>
      <c r="I7" s="62"/>
      <c r="J7" s="74"/>
      <c r="K7" s="61"/>
      <c r="L7" s="46"/>
      <c r="M7" s="61"/>
      <c r="N7" s="47"/>
      <c r="O7" s="48">
        <f t="shared" si="0"/>
        <v>2406</v>
      </c>
      <c r="P7" s="50">
        <f t="shared" si="0"/>
        <v>100</v>
      </c>
      <c r="Q7" s="7"/>
      <c r="R7" s="34"/>
      <c r="S7" s="32"/>
      <c r="V7" s="8"/>
      <c r="W7" s="20"/>
      <c r="X7" s="20"/>
    </row>
    <row r="8" spans="2:24" ht="27" customHeight="1" x14ac:dyDescent="0.15">
      <c r="B8" s="40" t="s">
        <v>3</v>
      </c>
      <c r="C8" s="48">
        <v>11877</v>
      </c>
      <c r="D8" s="49">
        <v>24.7</v>
      </c>
      <c r="E8" s="45"/>
      <c r="F8" s="46"/>
      <c r="G8" s="48">
        <v>8766</v>
      </c>
      <c r="H8" s="49">
        <v>18.3</v>
      </c>
      <c r="I8" s="54">
        <v>1000</v>
      </c>
      <c r="J8" s="73">
        <v>2.1</v>
      </c>
      <c r="K8" s="48">
        <v>701</v>
      </c>
      <c r="L8" s="49">
        <v>1.5</v>
      </c>
      <c r="M8" s="48">
        <v>25648</v>
      </c>
      <c r="N8" s="49">
        <v>53.4</v>
      </c>
      <c r="O8" s="48">
        <f t="shared" si="0"/>
        <v>47992</v>
      </c>
      <c r="P8" s="50">
        <f t="shared" si="0"/>
        <v>100</v>
      </c>
      <c r="Q8" s="35"/>
      <c r="R8" s="7"/>
      <c r="S8" s="30"/>
      <c r="V8" s="17"/>
      <c r="W8" s="22"/>
      <c r="X8" s="22"/>
    </row>
    <row r="9" spans="2:24" ht="27" customHeight="1" x14ac:dyDescent="0.15">
      <c r="B9" s="41" t="s">
        <v>4</v>
      </c>
      <c r="C9" s="48">
        <v>6060</v>
      </c>
      <c r="D9" s="49">
        <v>34.6</v>
      </c>
      <c r="E9" s="48"/>
      <c r="F9" s="50"/>
      <c r="G9" s="48">
        <v>7867</v>
      </c>
      <c r="H9" s="49">
        <v>45</v>
      </c>
      <c r="I9" s="54">
        <v>470</v>
      </c>
      <c r="J9" s="73">
        <v>2.7</v>
      </c>
      <c r="K9" s="48">
        <v>279</v>
      </c>
      <c r="L9" s="49">
        <v>1.6</v>
      </c>
      <c r="M9" s="48">
        <v>2810</v>
      </c>
      <c r="N9" s="49">
        <v>16.100000000000001</v>
      </c>
      <c r="O9" s="48">
        <f t="shared" si="0"/>
        <v>17486</v>
      </c>
      <c r="P9" s="50">
        <f t="shared" si="0"/>
        <v>99.999999999999986</v>
      </c>
      <c r="Q9" s="7"/>
      <c r="R9" s="34"/>
      <c r="S9" s="32"/>
      <c r="V9" s="17"/>
      <c r="W9" s="22"/>
      <c r="X9" s="22"/>
    </row>
    <row r="10" spans="2:24" ht="15.75" customHeight="1" x14ac:dyDescent="0.15">
      <c r="B10" s="17" t="s">
        <v>18</v>
      </c>
    </row>
    <row r="11" spans="2:24" ht="15.75" customHeight="1" x14ac:dyDescent="0.15">
      <c r="B11" s="17" t="s">
        <v>17</v>
      </c>
    </row>
    <row r="12" spans="2:24" ht="17.25" x14ac:dyDescent="0.15">
      <c r="B12" s="15"/>
      <c r="T12" s="17"/>
    </row>
    <row r="13" spans="2:24" ht="17.25" x14ac:dyDescent="0.15">
      <c r="B13" s="15"/>
      <c r="T13" s="8"/>
      <c r="U13" s="20"/>
      <c r="V13" s="22"/>
    </row>
    <row r="14" spans="2:24" ht="17.25" x14ac:dyDescent="0.15">
      <c r="B14" s="15"/>
      <c r="T14" s="8"/>
      <c r="U14" s="20"/>
      <c r="V14" s="22"/>
    </row>
    <row r="15" spans="2:24" ht="17.25" x14ac:dyDescent="0.15">
      <c r="B15" s="15" t="s">
        <v>19</v>
      </c>
      <c r="G15" s="16" t="s">
        <v>14</v>
      </c>
      <c r="N15" s="16" t="s">
        <v>13</v>
      </c>
      <c r="O15" s="52"/>
      <c r="T15" s="17"/>
      <c r="U15" s="22"/>
      <c r="V15" s="22"/>
    </row>
    <row r="16" spans="2:24" ht="17.25" x14ac:dyDescent="0.15">
      <c r="B16" s="15" t="s">
        <v>20</v>
      </c>
      <c r="C16" s="67">
        <f>D5</f>
        <v>28</v>
      </c>
      <c r="G16" s="16" t="s">
        <v>6</v>
      </c>
      <c r="H16" s="68">
        <f>D6</f>
        <v>90.3</v>
      </c>
      <c r="N16" s="16" t="s">
        <v>6</v>
      </c>
      <c r="O16" s="72">
        <f>D7</f>
        <v>90.9</v>
      </c>
      <c r="T16" s="17"/>
      <c r="U16" s="22"/>
      <c r="V16" s="22"/>
    </row>
    <row r="17" spans="2:22" ht="17.25" x14ac:dyDescent="0.15">
      <c r="B17" s="15" t="s">
        <v>21</v>
      </c>
      <c r="C17" s="67">
        <f>H5</f>
        <v>40.799999999999997</v>
      </c>
      <c r="G17" s="16" t="s">
        <v>16</v>
      </c>
      <c r="H17" s="68">
        <f>F6</f>
        <v>9.6999999999999993</v>
      </c>
      <c r="N17" s="16" t="s">
        <v>16</v>
      </c>
      <c r="O17" s="72">
        <f>F7</f>
        <v>9.1</v>
      </c>
    </row>
    <row r="18" spans="2:22" ht="17.25" x14ac:dyDescent="0.15">
      <c r="B18" s="15" t="s">
        <v>29</v>
      </c>
      <c r="C18" s="68">
        <f>J5</f>
        <v>3</v>
      </c>
      <c r="T18" s="17"/>
    </row>
    <row r="19" spans="2:22" ht="17.25" x14ac:dyDescent="0.15">
      <c r="B19" s="15" t="s">
        <v>22</v>
      </c>
      <c r="C19" s="68">
        <f>L5</f>
        <v>2.1</v>
      </c>
      <c r="T19" s="8"/>
      <c r="U19" s="20"/>
      <c r="V19" s="22"/>
    </row>
    <row r="20" spans="2:22" ht="17.25" x14ac:dyDescent="0.15">
      <c r="B20" s="15" t="s">
        <v>23</v>
      </c>
      <c r="C20" s="68">
        <f>N5</f>
        <v>26.1</v>
      </c>
      <c r="T20" s="8"/>
      <c r="U20" s="20"/>
      <c r="V20" s="22"/>
    </row>
    <row r="21" spans="2:22" ht="13.5" customHeight="1" x14ac:dyDescent="0.15">
      <c r="B21" s="2"/>
      <c r="C21" s="2"/>
      <c r="D21" s="2"/>
      <c r="E21" s="2"/>
      <c r="F21" s="2"/>
      <c r="G21" s="2"/>
      <c r="H21" s="2"/>
      <c r="I21" s="55"/>
      <c r="J21" s="55"/>
      <c r="K21" s="2"/>
      <c r="L21" s="2"/>
      <c r="M21" s="2"/>
      <c r="N21" s="2"/>
      <c r="O21" s="2"/>
      <c r="P21" s="2"/>
      <c r="Q21" s="2"/>
      <c r="R21" s="2"/>
      <c r="T21" s="17"/>
      <c r="U21" s="22"/>
      <c r="V21" s="22"/>
    </row>
    <row r="22" spans="2:22" ht="17.25" x14ac:dyDescent="0.15">
      <c r="B22" s="18"/>
      <c r="C22" s="19"/>
      <c r="D22" s="6" t="s">
        <v>24</v>
      </c>
      <c r="E22" s="6"/>
      <c r="F22" s="6"/>
      <c r="G22" s="6"/>
      <c r="H22" s="6"/>
      <c r="I22" s="56"/>
      <c r="J22" s="56"/>
      <c r="K22" s="6"/>
      <c r="L22" s="6" t="s">
        <v>25</v>
      </c>
      <c r="M22" s="6"/>
      <c r="N22" s="6"/>
      <c r="O22" s="7"/>
      <c r="P22" s="7"/>
      <c r="Q22" s="7"/>
      <c r="R22" s="7"/>
      <c r="T22" s="17"/>
      <c r="U22" s="22"/>
      <c r="V22" s="22"/>
    </row>
    <row r="23" spans="2:22" x14ac:dyDescent="0.15">
      <c r="B23" s="14"/>
      <c r="C23" s="6"/>
      <c r="D23" s="6" t="s">
        <v>20</v>
      </c>
      <c r="E23" s="69">
        <f>D8</f>
        <v>24.7</v>
      </c>
      <c r="F23" s="6"/>
      <c r="G23" s="6"/>
      <c r="H23" s="6"/>
      <c r="I23" s="56"/>
      <c r="J23" s="56"/>
      <c r="K23" s="6"/>
      <c r="L23" s="6" t="s">
        <v>20</v>
      </c>
      <c r="M23" s="69">
        <f>D9</f>
        <v>34.6</v>
      </c>
      <c r="N23" s="6"/>
      <c r="O23" s="7"/>
      <c r="P23" s="7"/>
      <c r="Q23" s="7"/>
      <c r="R23" s="7"/>
    </row>
    <row r="24" spans="2:22" ht="17.25" customHeight="1" x14ac:dyDescent="0.15">
      <c r="B24" s="24"/>
      <c r="C24" s="25"/>
      <c r="D24" s="24" t="s">
        <v>21</v>
      </c>
      <c r="E24" s="70">
        <f>H8</f>
        <v>18.3</v>
      </c>
      <c r="F24" s="25"/>
      <c r="G24" s="24"/>
      <c r="H24" s="25"/>
      <c r="I24" s="56"/>
      <c r="J24" s="56"/>
      <c r="K24" s="6"/>
      <c r="L24" s="6" t="s">
        <v>21</v>
      </c>
      <c r="M24" s="69">
        <f>H9</f>
        <v>45</v>
      </c>
      <c r="N24" s="9"/>
      <c r="O24" s="7"/>
      <c r="P24" s="7"/>
      <c r="Q24" s="7"/>
      <c r="R24" s="7"/>
      <c r="T24" s="17"/>
    </row>
    <row r="25" spans="2:22" ht="15" customHeight="1" x14ac:dyDescent="0.15">
      <c r="B25" s="26"/>
      <c r="C25" s="26"/>
      <c r="D25" s="25" t="s">
        <v>22</v>
      </c>
      <c r="E25" s="70">
        <f>L8</f>
        <v>1.5</v>
      </c>
      <c r="F25" s="25"/>
      <c r="G25" s="27"/>
      <c r="H25" s="28"/>
      <c r="I25" s="56"/>
      <c r="J25" s="56"/>
      <c r="K25" s="6"/>
      <c r="L25" s="6" t="s">
        <v>22</v>
      </c>
      <c r="M25" s="69">
        <f>L9</f>
        <v>1.6</v>
      </c>
      <c r="N25" s="9"/>
      <c r="O25" s="7"/>
      <c r="P25" s="7"/>
      <c r="Q25" s="7"/>
      <c r="R25" s="7"/>
      <c r="T25" s="17"/>
      <c r="U25" s="42"/>
    </row>
    <row r="26" spans="2:22" ht="15" customHeight="1" x14ac:dyDescent="0.15">
      <c r="B26" s="26"/>
      <c r="C26" s="26"/>
      <c r="D26" s="25" t="s">
        <v>23</v>
      </c>
      <c r="E26" s="69">
        <f>N8</f>
        <v>53.4</v>
      </c>
      <c r="F26" s="25"/>
      <c r="G26" s="28"/>
      <c r="H26" s="28"/>
      <c r="I26" s="57"/>
      <c r="J26" s="57"/>
      <c r="K26" s="10"/>
      <c r="L26" s="6" t="s">
        <v>23</v>
      </c>
      <c r="M26" s="71">
        <f>N9</f>
        <v>16.100000000000001</v>
      </c>
      <c r="N26" s="11"/>
      <c r="O26" s="1"/>
      <c r="P26" s="1"/>
      <c r="Q26" s="1"/>
      <c r="R26" s="1"/>
      <c r="T26" s="17"/>
      <c r="U26" s="42"/>
    </row>
    <row r="27" spans="2:22" ht="18.75" customHeight="1" x14ac:dyDescent="0.15">
      <c r="B27" s="26"/>
      <c r="C27" s="26"/>
      <c r="D27" s="24" t="s">
        <v>29</v>
      </c>
      <c r="E27" s="70">
        <f>J8</f>
        <v>2.1</v>
      </c>
      <c r="F27" s="25"/>
      <c r="G27" s="27"/>
      <c r="H27" s="28"/>
      <c r="I27" s="56"/>
      <c r="J27" s="56"/>
      <c r="K27" s="12"/>
      <c r="L27" s="63" t="s">
        <v>29</v>
      </c>
      <c r="M27" s="69">
        <f>J9</f>
        <v>2.7</v>
      </c>
      <c r="N27" s="12"/>
      <c r="O27" s="3"/>
      <c r="P27" s="5"/>
      <c r="Q27" s="3"/>
      <c r="R27" s="4"/>
    </row>
    <row r="28" spans="2:22" ht="18.75" customHeight="1" x14ac:dyDescent="0.15">
      <c r="B28" s="26"/>
      <c r="C28" s="26"/>
      <c r="D28" s="25"/>
      <c r="E28" s="25"/>
      <c r="F28" s="25"/>
      <c r="G28" s="28"/>
      <c r="H28" s="28"/>
      <c r="I28" s="56"/>
      <c r="J28" s="56"/>
      <c r="K28" s="12"/>
      <c r="L28" s="12"/>
      <c r="M28" s="13"/>
      <c r="N28" s="12"/>
      <c r="O28" s="3"/>
      <c r="P28" s="5"/>
      <c r="Q28" s="3"/>
      <c r="R28" s="4"/>
      <c r="T28" s="17"/>
    </row>
    <row r="29" spans="2:22" ht="18.75" customHeight="1" x14ac:dyDescent="0.15">
      <c r="B29" s="17"/>
      <c r="C29" s="23"/>
      <c r="D29" s="23"/>
      <c r="E29" s="23"/>
      <c r="F29" s="23"/>
      <c r="G29" s="23"/>
      <c r="H29" s="23"/>
      <c r="I29" s="58"/>
      <c r="J29" s="58"/>
      <c r="K29" s="23"/>
      <c r="P29" s="22"/>
      <c r="U29" s="42"/>
    </row>
    <row r="30" spans="2:22" ht="18.75" customHeight="1" x14ac:dyDescent="0.15">
      <c r="B30" s="17"/>
      <c r="C30" s="23"/>
      <c r="D30" s="23"/>
      <c r="E30" s="23"/>
      <c r="F30" s="23"/>
      <c r="G30" s="23"/>
      <c r="H30" s="23"/>
      <c r="K30" s="23"/>
      <c r="T30" s="17"/>
      <c r="U30" s="42"/>
    </row>
    <row r="31" spans="2:22" ht="18.75" customHeight="1" x14ac:dyDescent="0.15">
      <c r="B31" s="23"/>
      <c r="C31" s="23"/>
      <c r="D31" s="23"/>
      <c r="E31" s="23"/>
      <c r="F31" s="23"/>
      <c r="G31" s="23"/>
      <c r="H31" s="23"/>
      <c r="I31" s="59"/>
      <c r="J31" s="58"/>
      <c r="K31" s="23"/>
      <c r="N31" s="21"/>
    </row>
    <row r="32" spans="2:22" ht="18.75" customHeight="1" x14ac:dyDescent="0.15">
      <c r="B32" s="66"/>
      <c r="C32" s="66"/>
      <c r="D32" s="66"/>
      <c r="E32" s="66"/>
      <c r="F32" s="66"/>
      <c r="G32" s="66"/>
      <c r="H32" s="66"/>
      <c r="J32" s="60"/>
      <c r="K32" s="66"/>
      <c r="P32" s="22"/>
    </row>
    <row r="33" spans="10:16" ht="16.5" customHeight="1" x14ac:dyDescent="0.15">
      <c r="J33" s="60"/>
      <c r="P33" s="22"/>
    </row>
    <row r="34" spans="10:16" ht="13.5" customHeight="1" x14ac:dyDescent="0.15">
      <c r="J34" s="58"/>
      <c r="P34" s="22"/>
    </row>
    <row r="35" spans="10:16" ht="13.5" customHeight="1" x14ac:dyDescent="0.15">
      <c r="J35" s="58"/>
      <c r="P35" s="22"/>
    </row>
    <row r="37" spans="10:16" x14ac:dyDescent="0.15">
      <c r="J37" s="58"/>
    </row>
    <row r="38" spans="10:16" x14ac:dyDescent="0.15">
      <c r="J38" s="60"/>
      <c r="P38" s="22"/>
    </row>
    <row r="39" spans="10:16" x14ac:dyDescent="0.15">
      <c r="J39" s="60"/>
      <c r="P39" s="22"/>
    </row>
    <row r="40" spans="10:16" x14ac:dyDescent="0.15">
      <c r="J40" s="58"/>
      <c r="P40" s="22"/>
    </row>
    <row r="41" spans="10:16" x14ac:dyDescent="0.15">
      <c r="J41" s="58"/>
      <c r="P41" s="22"/>
    </row>
  </sheetData>
  <mergeCells count="8">
    <mergeCell ref="O1:P2"/>
    <mergeCell ref="C3:D3"/>
    <mergeCell ref="E3:F3"/>
    <mergeCell ref="G3:H3"/>
    <mergeCell ref="I3:J3"/>
    <mergeCell ref="K3:L3"/>
    <mergeCell ref="M3:N3"/>
    <mergeCell ref="O3:P3"/>
  </mergeCells>
  <phoneticPr fontId="2"/>
  <printOptions horizontalCentered="1"/>
  <pageMargins left="0.9055118110236221" right="0.9055118110236221" top="0.70866141732283472" bottom="0.59055118110236227" header="0.51181102362204722" footer="0.51181102362204722"/>
  <pageSetup paperSize="9" scale="85" orientation="landscape" r:id="rId1"/>
  <headerFooter differentOddEven="1" scaleWithDoc="0" alignWithMargins="0">
    <oddFooter>&amp;C-  23 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</vt:lpstr>
      <vt:lpstr>'R3'!Print_Area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河上純子</dc:creator>
  <cp:lastModifiedBy>Administrator</cp:lastModifiedBy>
  <cp:lastPrinted>2021-09-22T00:36:48Z</cp:lastPrinted>
  <dcterms:created xsi:type="dcterms:W3CDTF">1997-01-08T22:48:59Z</dcterms:created>
  <dcterms:modified xsi:type="dcterms:W3CDTF">2021-09-22T00:36:51Z</dcterms:modified>
</cp:coreProperties>
</file>