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1pfl1\☆税務課\各担当共通\■市税概要■\令和６年度\ホームページ\"/>
    </mc:Choice>
  </mc:AlternateContent>
  <bookViews>
    <workbookView xWindow="-120" yWindow="-120" windowWidth="19440" windowHeight="15000" tabRatio="809"/>
  </bookViews>
  <sheets>
    <sheet name="固定資産税（土地）に関する概要その３　R6年" sheetId="56" r:id="rId1"/>
  </sheets>
  <calcPr calcId="152511"/>
</workbook>
</file>

<file path=xl/calcChain.xml><?xml version="1.0" encoding="utf-8"?>
<calcChain xmlns="http://schemas.openxmlformats.org/spreadsheetml/2006/main">
  <c r="N30" i="56" l="1"/>
  <c r="M33" i="56"/>
  <c r="L33" i="56"/>
  <c r="O33" i="56" s="1"/>
  <c r="M30" i="56"/>
  <c r="L30" i="56"/>
  <c r="M32" i="56"/>
  <c r="L32" i="56"/>
  <c r="L31" i="56"/>
  <c r="M31" i="56"/>
  <c r="N31" i="56"/>
  <c r="N32" i="56"/>
  <c r="P33" i="56"/>
  <c r="O32" i="56" l="1"/>
  <c r="O31" i="56"/>
  <c r="O30" i="56"/>
  <c r="P30" i="56" l="1"/>
  <c r="P32" i="56"/>
  <c r="P31" i="56"/>
  <c r="N33" i="56"/>
</calcChain>
</file>

<file path=xl/sharedStrings.xml><?xml version="1.0" encoding="utf-8"?>
<sst xmlns="http://schemas.openxmlformats.org/spreadsheetml/2006/main" count="85" uniqueCount="48">
  <si>
    <t>法定免税点以上のもの</t>
    <rPh sb="0" eb="2">
      <t>ホウテイ</t>
    </rPh>
    <rPh sb="2" eb="4">
      <t>メンゼイ</t>
    </rPh>
    <rPh sb="4" eb="5">
      <t>テン</t>
    </rPh>
    <rPh sb="5" eb="7">
      <t>イジョウ</t>
    </rPh>
    <phoneticPr fontId="2"/>
  </si>
  <si>
    <t>個人</t>
    <rPh sb="0" eb="2">
      <t>コジン</t>
    </rPh>
    <phoneticPr fontId="2"/>
  </si>
  <si>
    <t>法人</t>
    <rPh sb="0" eb="2">
      <t>ホウジン</t>
    </rPh>
    <phoneticPr fontId="2"/>
  </si>
  <si>
    <t>地積（㎡）</t>
    <rPh sb="0" eb="2">
      <t>チセキ</t>
    </rPh>
    <phoneticPr fontId="2"/>
  </si>
  <si>
    <t>非課税地積</t>
    <rPh sb="0" eb="3">
      <t>ヒカゼイ</t>
    </rPh>
    <rPh sb="3" eb="5">
      <t>チセキ</t>
    </rPh>
    <phoneticPr fontId="2"/>
  </si>
  <si>
    <t>評価総地積</t>
    <rPh sb="0" eb="2">
      <t>ヒョウカ</t>
    </rPh>
    <rPh sb="2" eb="3">
      <t>ソウ</t>
    </rPh>
    <rPh sb="3" eb="5">
      <t>チセキ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</si>
  <si>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</si>
  <si>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評価総筆数</t>
    <rPh sb="0" eb="2">
      <t>ヒョウカ</t>
    </rPh>
    <rPh sb="2" eb="3">
      <t>ソウ</t>
    </rPh>
    <rPh sb="3" eb="4">
      <t>フデ</t>
    </rPh>
    <rPh sb="4" eb="5">
      <t>スウ</t>
    </rPh>
    <phoneticPr fontId="2"/>
  </si>
  <si>
    <t>平均価格</t>
    <rPh sb="0" eb="2">
      <t>ヘイキン</t>
    </rPh>
    <rPh sb="2" eb="4">
      <t>カカク</t>
    </rPh>
    <phoneticPr fontId="2"/>
  </si>
  <si>
    <t>最高価格</t>
    <rPh sb="0" eb="2">
      <t>サイコウ</t>
    </rPh>
    <rPh sb="2" eb="4">
      <t>カカク</t>
    </rPh>
    <phoneticPr fontId="2"/>
  </si>
  <si>
    <t>総　　　　額</t>
    <rPh sb="0" eb="1">
      <t>フサ</t>
    </rPh>
    <rPh sb="5" eb="6">
      <t>ガク</t>
    </rPh>
    <phoneticPr fontId="2"/>
  </si>
  <si>
    <t>決定価格（千円）</t>
    <rPh sb="0" eb="2">
      <t>ケッテイ</t>
    </rPh>
    <rPh sb="2" eb="4">
      <t>カカク</t>
    </rPh>
    <rPh sb="5" eb="6">
      <t>セン</t>
    </rPh>
    <rPh sb="6" eb="7">
      <t>エン</t>
    </rPh>
    <phoneticPr fontId="2"/>
  </si>
  <si>
    <t>雑種地</t>
    <rPh sb="0" eb="2">
      <t>ザッシュ</t>
    </rPh>
    <rPh sb="2" eb="3">
      <t>チ</t>
    </rPh>
    <phoneticPr fontId="2"/>
  </si>
  <si>
    <t>鉄軌道用地</t>
    <rPh sb="0" eb="1">
      <t>テツ</t>
    </rPh>
    <rPh sb="1" eb="3">
      <t>キドウ</t>
    </rPh>
    <rPh sb="3" eb="5">
      <t>ヨウチ</t>
    </rPh>
    <phoneticPr fontId="2"/>
  </si>
  <si>
    <t>その他</t>
    <rPh sb="2" eb="3">
      <t>タ</t>
    </rPh>
    <phoneticPr fontId="2"/>
  </si>
  <si>
    <t>非課税地筆数</t>
    <rPh sb="0" eb="3">
      <t>ヒカゼイ</t>
    </rPh>
    <rPh sb="3" eb="4">
      <t>チ</t>
    </rPh>
    <rPh sb="4" eb="5">
      <t>フデ</t>
    </rPh>
    <rPh sb="5" eb="6">
      <t>スウ</t>
    </rPh>
    <phoneticPr fontId="2"/>
  </si>
  <si>
    <t>課税標準額（千円）</t>
    <rPh sb="0" eb="2">
      <t>カゼイ</t>
    </rPh>
    <rPh sb="2" eb="4">
      <t>ヒョウジュン</t>
    </rPh>
    <rPh sb="4" eb="5">
      <t>ガク</t>
    </rPh>
    <rPh sb="6" eb="7">
      <t>セン</t>
    </rPh>
    <rPh sb="7" eb="8">
      <t>エン</t>
    </rPh>
    <phoneticPr fontId="2"/>
  </si>
  <si>
    <t>単位当り価格（円）</t>
    <rPh sb="0" eb="2">
      <t>タンイ</t>
    </rPh>
    <rPh sb="2" eb="3">
      <t>アタ</t>
    </rPh>
    <rPh sb="4" eb="6">
      <t>カカク</t>
    </rPh>
    <rPh sb="7" eb="8">
      <t>エン</t>
    </rPh>
    <phoneticPr fontId="2"/>
  </si>
  <si>
    <t>普通商業地区</t>
    <rPh sb="0" eb="2">
      <t>フツウ</t>
    </rPh>
    <rPh sb="2" eb="4">
      <t>ショウギョウ</t>
    </rPh>
    <rPh sb="4" eb="6">
      <t>チク</t>
    </rPh>
    <phoneticPr fontId="2"/>
  </si>
  <si>
    <t>普通住宅地区</t>
    <rPh sb="0" eb="2">
      <t>フツウ</t>
    </rPh>
    <rPh sb="2" eb="4">
      <t>ジュウタク</t>
    </rPh>
    <rPh sb="4" eb="6">
      <t>チク</t>
    </rPh>
    <phoneticPr fontId="2"/>
  </si>
  <si>
    <t>中小工場地区</t>
    <rPh sb="0" eb="2">
      <t>チュウショウ</t>
    </rPh>
    <rPh sb="2" eb="4">
      <t>コウジョウ</t>
    </rPh>
    <rPh sb="4" eb="6">
      <t>チク</t>
    </rPh>
    <phoneticPr fontId="2"/>
  </si>
  <si>
    <t>併用住宅地区</t>
    <rPh sb="0" eb="2">
      <t>ヘイヨウ</t>
    </rPh>
    <rPh sb="2" eb="4">
      <t>ジュウタク</t>
    </rPh>
    <rPh sb="4" eb="6">
      <t>チク</t>
    </rPh>
    <phoneticPr fontId="2"/>
  </si>
  <si>
    <t>普通商業地区</t>
  </si>
  <si>
    <t>普通住宅地区</t>
  </si>
  <si>
    <t>中小工場地区</t>
  </si>
  <si>
    <t>併用住宅地区</t>
  </si>
  <si>
    <t>区分</t>
    <rPh sb="0" eb="1">
      <t>ク</t>
    </rPh>
    <rPh sb="1" eb="2">
      <t>ブン</t>
    </rPh>
    <phoneticPr fontId="2"/>
  </si>
  <si>
    <t>決定価格
（千円）</t>
    <rPh sb="0" eb="2">
      <t>ケッテイ</t>
    </rPh>
    <rPh sb="2" eb="4">
      <t>カカク</t>
    </rPh>
    <rPh sb="6" eb="7">
      <t>セン</t>
    </rPh>
    <rPh sb="7" eb="8">
      <t>エン</t>
    </rPh>
    <phoneticPr fontId="2"/>
  </si>
  <si>
    <t>課税標準額
（千円）</t>
    <rPh sb="0" eb="2">
      <t>カゼイ</t>
    </rPh>
    <rPh sb="2" eb="4">
      <t>ヒョウジュン</t>
    </rPh>
    <rPh sb="4" eb="5">
      <t>ガク</t>
    </rPh>
    <rPh sb="7" eb="8">
      <t>セン</t>
    </rPh>
    <rPh sb="8" eb="9">
      <t>エン</t>
    </rPh>
    <phoneticPr fontId="2"/>
  </si>
  <si>
    <t>地積
（㎡）</t>
    <rPh sb="0" eb="2">
      <t>チセキ</t>
    </rPh>
    <phoneticPr fontId="2"/>
  </si>
  <si>
    <t>筆数
（筆）</t>
    <rPh sb="0" eb="1">
      <t>フデ</t>
    </rPh>
    <rPh sb="1" eb="2">
      <t>スウ</t>
    </rPh>
    <rPh sb="4" eb="5">
      <t>フデ</t>
    </rPh>
    <phoneticPr fontId="2"/>
  </si>
  <si>
    <t>単位価格
（円／㎡）</t>
    <rPh sb="0" eb="2">
      <t>タンイ</t>
    </rPh>
    <rPh sb="2" eb="4">
      <t>カカク</t>
    </rPh>
    <rPh sb="6" eb="7">
      <t>エン</t>
    </rPh>
    <phoneticPr fontId="2"/>
  </si>
  <si>
    <t>.</t>
    <phoneticPr fontId="2"/>
  </si>
  <si>
    <t>ウ　地目別地積・決定価格・課税標準額等（続き）</t>
    <rPh sb="2" eb="3">
      <t>チ</t>
    </rPh>
    <rPh sb="3" eb="4">
      <t>モク</t>
    </rPh>
    <rPh sb="4" eb="5">
      <t>ベツ</t>
    </rPh>
    <rPh sb="5" eb="7">
      <t>チセキ</t>
    </rPh>
    <rPh sb="8" eb="10">
      <t>ケッテイ</t>
    </rPh>
    <rPh sb="10" eb="12">
      <t>カカク</t>
    </rPh>
    <rPh sb="13" eb="15">
      <t>カゼイ</t>
    </rPh>
    <rPh sb="15" eb="17">
      <t>ヒョウジュン</t>
    </rPh>
    <rPh sb="17" eb="18">
      <t>ガク</t>
    </rPh>
    <rPh sb="18" eb="19">
      <t>ナド</t>
    </rPh>
    <rPh sb="20" eb="21">
      <t>ツヅ</t>
    </rPh>
    <phoneticPr fontId="2"/>
  </si>
  <si>
    <t>注）本市には、土地評価としての｢畑｣、｢塩田｣、｢鉱泉地｣、｢池沼｣、｢山林｣、｢牧場｣、
｢原野｣の課税地目はない。</t>
    <rPh sb="0" eb="1">
      <t>チュウ</t>
    </rPh>
    <rPh sb="2" eb="4">
      <t>ホンシ</t>
    </rPh>
    <rPh sb="7" eb="9">
      <t>トチ</t>
    </rPh>
    <rPh sb="9" eb="11">
      <t>ヒョウカ</t>
    </rPh>
    <rPh sb="16" eb="17">
      <t>ハタケ</t>
    </rPh>
    <rPh sb="20" eb="22">
      <t>エンデン</t>
    </rPh>
    <rPh sb="25" eb="27">
      <t>コウセン</t>
    </rPh>
    <rPh sb="27" eb="28">
      <t>チ</t>
    </rPh>
    <rPh sb="31" eb="32">
      <t>イケ</t>
    </rPh>
    <rPh sb="32" eb="33">
      <t>ヌマ</t>
    </rPh>
    <rPh sb="36" eb="38">
      <t>サンリン</t>
    </rPh>
    <rPh sb="41" eb="43">
      <t>ボクジョウ</t>
    </rPh>
    <rPh sb="47" eb="49">
      <t>ゲンヤ</t>
    </rPh>
    <rPh sb="51" eb="53">
      <t>カゼイ</t>
    </rPh>
    <rPh sb="53" eb="55">
      <t>チモク</t>
    </rPh>
    <phoneticPr fontId="2"/>
  </si>
  <si>
    <t>オ　宅地に関する地区別地積・決定価格・課税標準額等（各年度比較）</t>
    <rPh sb="2" eb="4">
      <t>タクチ</t>
    </rPh>
    <rPh sb="5" eb="6">
      <t>カン</t>
    </rPh>
    <rPh sb="8" eb="10">
      <t>チク</t>
    </rPh>
    <rPh sb="10" eb="11">
      <t>ベツ</t>
    </rPh>
    <rPh sb="11" eb="13">
      <t>チセキ</t>
    </rPh>
    <rPh sb="14" eb="16">
      <t>ケッテイ</t>
    </rPh>
    <rPh sb="16" eb="18">
      <t>カカク</t>
    </rPh>
    <rPh sb="19" eb="24">
      <t>カゼイヒョウジュンガク</t>
    </rPh>
    <rPh sb="24" eb="25">
      <t>ナド</t>
    </rPh>
    <rPh sb="26" eb="29">
      <t>カクネンド</t>
    </rPh>
    <rPh sb="29" eb="31">
      <t>ヒカク</t>
    </rPh>
    <phoneticPr fontId="2"/>
  </si>
  <si>
    <t>（各年１月１日現在）</t>
    <rPh sb="1" eb="3">
      <t>カクネン</t>
    </rPh>
    <rPh sb="4" eb="5">
      <t>ガツ</t>
    </rPh>
    <rPh sb="6" eb="7">
      <t>ニチ</t>
    </rPh>
    <rPh sb="7" eb="9">
      <t>ゲンザイ</t>
    </rPh>
    <phoneticPr fontId="2"/>
  </si>
  <si>
    <t>資料：各年度固定資産の価格等の概要調書</t>
    <rPh sb="3" eb="6">
      <t>カクネンド</t>
    </rPh>
    <rPh sb="6" eb="8">
      <t>コテイ</t>
    </rPh>
    <rPh sb="8" eb="10">
      <t>シサン</t>
    </rPh>
    <rPh sb="11" eb="13">
      <t>カカク</t>
    </rPh>
    <rPh sb="13" eb="14">
      <t>ナド</t>
    </rPh>
    <rPh sb="15" eb="17">
      <t>ガイヨウ</t>
    </rPh>
    <rPh sb="17" eb="19">
      <t>チョウショ</t>
    </rPh>
    <phoneticPr fontId="2"/>
  </si>
  <si>
    <t>エ　宅地に関する地区別地積・決定価格・課税標準額等</t>
    <rPh sb="2" eb="4">
      <t>タクチ</t>
    </rPh>
    <rPh sb="5" eb="6">
      <t>カン</t>
    </rPh>
    <rPh sb="8" eb="10">
      <t>チク</t>
    </rPh>
    <rPh sb="10" eb="11">
      <t>ベツ</t>
    </rPh>
    <rPh sb="11" eb="13">
      <t>チセキ</t>
    </rPh>
    <rPh sb="14" eb="16">
      <t>ケッテイ</t>
    </rPh>
    <rPh sb="16" eb="18">
      <t>カカク</t>
    </rPh>
    <rPh sb="19" eb="21">
      <t>カゼイ</t>
    </rPh>
    <rPh sb="21" eb="23">
      <t>ヒョウジュン</t>
    </rPh>
    <rPh sb="23" eb="24">
      <t>ガク</t>
    </rPh>
    <rPh sb="24" eb="25">
      <t>ナド</t>
    </rPh>
    <phoneticPr fontId="2"/>
  </si>
  <si>
    <t>単位当り価格　　（円）</t>
    <rPh sb="0" eb="2">
      <t>タンイ</t>
    </rPh>
    <rPh sb="2" eb="3">
      <t>アタ</t>
    </rPh>
    <rPh sb="4" eb="6">
      <t>カカク</t>
    </rPh>
    <rPh sb="9" eb="10">
      <t>エン</t>
    </rPh>
    <phoneticPr fontId="2"/>
  </si>
  <si>
    <t>令和４年度</t>
    <rPh sb="0" eb="2">
      <t>レイワ</t>
    </rPh>
    <rPh sb="3" eb="5">
      <t>ネンド</t>
    </rPh>
    <phoneticPr fontId="2"/>
  </si>
  <si>
    <t>普通住宅地区</t>
    <phoneticPr fontId="2"/>
  </si>
  <si>
    <t>中小工場地区</t>
    <phoneticPr fontId="2"/>
  </si>
  <si>
    <t>令和５年度</t>
    <rPh sb="0" eb="2">
      <t>レイワ</t>
    </rPh>
    <rPh sb="3" eb="5">
      <t>ネンド</t>
    </rPh>
    <phoneticPr fontId="2"/>
  </si>
  <si>
    <t>令和６年度</t>
    <rPh sb="0" eb="2">
      <t>レイワ</t>
    </rPh>
    <rPh sb="3" eb="5">
      <t>ネンド</t>
    </rPh>
    <phoneticPr fontId="2"/>
  </si>
  <si>
    <t>　　 （令和６年度・法定免税点以上のもの）</t>
    <rPh sb="4" eb="6">
      <t>レイワ</t>
    </rPh>
    <rPh sb="7" eb="9">
      <t>ネンド</t>
    </rPh>
    <rPh sb="10" eb="12">
      <t>ホウテイ</t>
    </rPh>
    <rPh sb="12" eb="14">
      <t>メンゼイ</t>
    </rPh>
    <rPh sb="14" eb="15">
      <t>テン</t>
    </rPh>
    <rPh sb="15" eb="17">
      <t>イジョウ</t>
    </rPh>
    <phoneticPr fontId="2"/>
  </si>
  <si>
    <t>（令和６年１月１日現在）　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</si>
  <si>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資料：令和６年度固定資産の価格等の概要調書</t>
    <rPh sb="3" eb="5">
      <t>レイワ</t>
    </rPh>
    <rPh sb="6" eb="8">
      <t>ネンド</t>
    </rPh>
    <rPh sb="17" eb="19">
      <t>ガイヨウ</t>
    </rPh>
    <rPh sb="19" eb="21">
      <t>チョウショ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</si>
</sst>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8" xfId="0" applyFont="1" applyBorder="1" applyAlignment="1">
      <alignment horizontal="center" vertical="center" shrinkToFit="1"/>
    </xf>
    <xf numFmtId="176" fontId="1" fillId="0" borderId="11" xfId="0" applyNumberFormat="1" applyFont="1" applyBorder="1" applyAlignment="1">
      <alignment vertical="center"/>
    </xf>
    <xf numFmtId="0" fontId="1" fillId="0" borderId="7" xfId="0" applyFont="1" applyFill="1" applyBorder="1" applyAlignment="1">
      <alignment vertical="center" shrinkToFit="1"/>
    </xf>
    <xf numFmtId="176" fontId="1" fillId="0" borderId="7" xfId="0" applyNumberFormat="1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176" fontId="1" fillId="0" borderId="3" xfId="0" applyNumberFormat="1" applyFont="1" applyBorder="1" applyAlignment="1">
      <alignment vertical="center"/>
    </xf>
    <xf numFmtId="176" fontId="1" fillId="0" borderId="14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7" xfId="0" applyFont="1" applyBorder="1" applyAlignment="1">
      <alignment vertical="center" shrinkToFit="1"/>
    </xf>
    <xf numFmtId="0" fontId="5" fillId="0" borderId="6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176" fontId="1" fillId="0" borderId="13" xfId="0" applyNumberFormat="1" applyFont="1" applyFill="1" applyBorder="1" applyAlignment="1">
      <alignment vertical="center"/>
    </xf>
    <xf numFmtId="176" fontId="1" fillId="0" borderId="15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shrinkToFit="1"/>
    </xf>
    <xf numFmtId="176" fontId="1" fillId="0" borderId="0" xfId="0" applyNumberFormat="1" applyFont="1" applyAlignment="1">
      <alignment vertical="center"/>
    </xf>
    <xf numFmtId="0" fontId="1" fillId="0" borderId="11" xfId="0" applyFont="1" applyBorder="1" applyAlignment="1">
      <alignment vertical="center" shrinkToFit="1"/>
    </xf>
    <xf numFmtId="0" fontId="1" fillId="0" borderId="6" xfId="0" applyFont="1" applyBorder="1" applyAlignment="1">
      <alignment vertical="center" shrinkToFit="1"/>
    </xf>
    <xf numFmtId="0" fontId="0" fillId="0" borderId="0" xfId="0" applyFont="1" applyAlignment="1">
      <alignment horizontal="right" vertical="center"/>
    </xf>
    <xf numFmtId="176" fontId="1" fillId="0" borderId="14" xfId="0" applyNumberFormat="1" applyFont="1" applyFill="1" applyBorder="1" applyAlignment="1">
      <alignment vertical="center"/>
    </xf>
    <xf numFmtId="176" fontId="1" fillId="0" borderId="7" xfId="0" applyNumberFormat="1" applyFont="1" applyFill="1" applyBorder="1" applyAlignment="1">
      <alignment vertical="center"/>
    </xf>
    <xf numFmtId="176" fontId="1" fillId="0" borderId="10" xfId="0" applyNumberFormat="1" applyFont="1" applyFill="1" applyBorder="1" applyAlignment="1">
      <alignment vertical="center"/>
    </xf>
    <xf numFmtId="176" fontId="1" fillId="0" borderId="16" xfId="0" applyNumberFormat="1" applyFont="1" applyFill="1" applyBorder="1" applyAlignment="1">
      <alignment vertical="center"/>
    </xf>
    <xf numFmtId="176" fontId="1" fillId="0" borderId="11" xfId="0" applyNumberFormat="1" applyFont="1" applyFill="1" applyBorder="1" applyAlignment="1">
      <alignment vertical="center"/>
    </xf>
    <xf numFmtId="176" fontId="1" fillId="0" borderId="12" xfId="0" applyNumberFormat="1" applyFont="1" applyFill="1" applyBorder="1" applyAlignment="1">
      <alignment vertical="center"/>
    </xf>
    <xf numFmtId="176" fontId="1" fillId="0" borderId="3" xfId="0" applyNumberFormat="1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vertical="center"/>
    </xf>
    <xf numFmtId="176" fontId="1" fillId="0" borderId="4" xfId="0" applyNumberFormat="1" applyFont="1" applyFill="1" applyBorder="1" applyAlignment="1">
      <alignment vertical="center"/>
    </xf>
    <xf numFmtId="176" fontId="1" fillId="0" borderId="18" xfId="0" applyNumberFormat="1" applyFont="1" applyFill="1" applyBorder="1" applyAlignment="1">
      <alignment vertical="center"/>
    </xf>
    <xf numFmtId="176" fontId="1" fillId="0" borderId="19" xfId="0" applyNumberFormat="1" applyFont="1" applyFill="1" applyBorder="1" applyAlignment="1">
      <alignment vertical="center"/>
    </xf>
    <xf numFmtId="176" fontId="1" fillId="0" borderId="20" xfId="0" applyNumberFormat="1" applyFont="1" applyFill="1" applyBorder="1" applyAlignment="1">
      <alignment vertical="center"/>
    </xf>
    <xf numFmtId="176" fontId="1" fillId="0" borderId="21" xfId="0" applyNumberFormat="1" applyFont="1" applyFill="1" applyBorder="1" applyAlignment="1">
      <alignment vertical="center"/>
    </xf>
    <xf numFmtId="176" fontId="1" fillId="0" borderId="22" xfId="0" applyNumberFormat="1" applyFont="1" applyFill="1" applyBorder="1" applyAlignment="1">
      <alignment vertical="center"/>
    </xf>
    <xf numFmtId="176" fontId="1" fillId="0" borderId="17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7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7" fillId="0" borderId="32" xfId="0" applyFont="1" applyBorder="1" applyAlignment="1">
      <alignment vertical="center"/>
    </xf>
    <xf numFmtId="0" fontId="7" fillId="0" borderId="0" xfId="0" applyFont="1" applyAlignment="1">
      <alignment vertical="top"/>
    </xf>
    <xf numFmtId="0" fontId="1" fillId="0" borderId="0" xfId="0" applyFont="1" applyBorder="1" applyAlignment="1">
      <alignment horizontal="center" vertical="center" shrinkToFit="1"/>
    </xf>
    <xf numFmtId="176" fontId="1" fillId="0" borderId="0" xfId="0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6" xfId="0" applyNumberFormat="1" applyFont="1" applyBorder="1" applyAlignment="1">
      <alignment vertical="center"/>
    </xf>
    <xf numFmtId="176" fontId="1" fillId="0" borderId="8" xfId="0" applyNumberFormat="1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176" fontId="1" fillId="0" borderId="23" xfId="0" applyNumberFormat="1" applyFont="1" applyFill="1" applyBorder="1" applyAlignment="1">
      <alignment vertical="center"/>
    </xf>
    <xf numFmtId="176" fontId="1" fillId="0" borderId="16" xfId="0" applyNumberFormat="1" applyFont="1" applyBorder="1" applyAlignment="1">
      <alignment vertical="center"/>
    </xf>
    <xf numFmtId="176" fontId="1" fillId="0" borderId="8" xfId="0" applyNumberFormat="1" applyFont="1" applyBorder="1" applyAlignment="1">
      <alignment vertical="center"/>
    </xf>
    <xf numFmtId="0" fontId="1" fillId="0" borderId="33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0" fontId="1" fillId="0" borderId="3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0" fillId="0" borderId="39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abSelected="1" view="pageLayout" zoomScale="85" zoomScaleNormal="100" zoomScalePageLayoutView="85" workbookViewId="0"/>
  </sheetViews>
  <sheetFormatPr defaultRowHeight="13.5" x14ac:dyDescent="0.15"/>
  <cols>
    <col min="1" max="1" width="6.75" style="18" customWidth="1"/>
    <col min="2" max="2" width="10.25" style="18" customWidth="1"/>
    <col min="3" max="3" width="11.625" style="18" customWidth="1"/>
    <col min="4" max="4" width="12" style="18" customWidth="1"/>
    <col min="5" max="5" width="12.25" style="18" customWidth="1"/>
    <col min="6" max="7" width="11" style="18" customWidth="1"/>
    <col min="8" max="8" width="11.125" style="18" customWidth="1"/>
    <col min="9" max="9" width="3.75" style="18" customWidth="1"/>
    <col min="10" max="10" width="11.625" style="18" customWidth="1"/>
    <col min="11" max="12" width="12.375" style="18" bestFit="1" customWidth="1"/>
    <col min="13" max="13" width="13.625" style="18" bestFit="1" customWidth="1"/>
    <col min="14" max="14" width="12.375" style="18" bestFit="1" customWidth="1"/>
    <col min="15" max="15" width="9.875" style="18" bestFit="1" customWidth="1"/>
    <col min="16" max="16" width="9.75" style="18" bestFit="1" customWidth="1"/>
    <col min="17" max="16384" width="9" style="18"/>
  </cols>
  <sheetData>
    <row r="1" spans="1:16" ht="17.25" x14ac:dyDescent="0.15">
      <c r="A1" s="20" t="s">
        <v>33</v>
      </c>
      <c r="H1" s="19"/>
      <c r="I1" s="19"/>
    </row>
    <row r="2" spans="1:16" ht="14.25" thickBot="1" x14ac:dyDescent="0.2">
      <c r="H2" s="30" t="s">
        <v>36</v>
      </c>
      <c r="I2" s="6"/>
    </row>
    <row r="3" spans="1:16" ht="17.25" customHeight="1" x14ac:dyDescent="0.15">
      <c r="A3" s="90" t="s">
        <v>12</v>
      </c>
      <c r="B3" s="88"/>
      <c r="C3" s="69" t="s">
        <v>40</v>
      </c>
      <c r="D3" s="70"/>
      <c r="E3" s="69" t="s">
        <v>43</v>
      </c>
      <c r="F3" s="70"/>
      <c r="G3" s="69" t="s">
        <v>44</v>
      </c>
      <c r="H3" s="70"/>
      <c r="I3" s="6"/>
      <c r="J3" s="74" t="s">
        <v>34</v>
      </c>
      <c r="K3" s="74"/>
      <c r="L3" s="74"/>
      <c r="M3" s="74"/>
      <c r="N3" s="74"/>
      <c r="O3" s="74"/>
      <c r="P3" s="74"/>
    </row>
    <row r="4" spans="1:16" ht="15.75" customHeight="1" thickBot="1" x14ac:dyDescent="0.2">
      <c r="A4" s="83"/>
      <c r="B4" s="89"/>
      <c r="C4" s="1" t="s">
        <v>13</v>
      </c>
      <c r="D4" s="14" t="s">
        <v>14</v>
      </c>
      <c r="E4" s="1" t="s">
        <v>13</v>
      </c>
      <c r="F4" s="14" t="s">
        <v>14</v>
      </c>
      <c r="G4" s="1" t="s">
        <v>13</v>
      </c>
      <c r="H4" s="14" t="s">
        <v>14</v>
      </c>
      <c r="I4" s="21"/>
      <c r="J4" s="74"/>
      <c r="K4" s="74"/>
      <c r="L4" s="74"/>
      <c r="M4" s="74"/>
      <c r="N4" s="74"/>
      <c r="O4" s="74"/>
      <c r="P4" s="74"/>
    </row>
    <row r="5" spans="1:16" ht="15" customHeight="1" x14ac:dyDescent="0.15">
      <c r="A5" s="78" t="s">
        <v>29</v>
      </c>
      <c r="B5" s="15" t="s">
        <v>4</v>
      </c>
      <c r="C5" s="13">
        <v>2436</v>
      </c>
      <c r="D5" s="4">
        <v>302383</v>
      </c>
      <c r="E5" s="13">
        <v>2436</v>
      </c>
      <c r="F5" s="4">
        <v>302399</v>
      </c>
      <c r="G5" s="13">
        <v>2436</v>
      </c>
      <c r="H5" s="4">
        <v>302399</v>
      </c>
      <c r="I5" s="21"/>
    </row>
    <row r="6" spans="1:16" ht="15" customHeight="1" x14ac:dyDescent="0.15">
      <c r="A6" s="79"/>
      <c r="B6" s="28" t="s">
        <v>5</v>
      </c>
      <c r="C6" s="66">
        <v>41617</v>
      </c>
      <c r="D6" s="2">
        <v>336060</v>
      </c>
      <c r="E6" s="66">
        <v>41603</v>
      </c>
      <c r="F6" s="2">
        <v>327375</v>
      </c>
      <c r="G6" s="58">
        <v>41603</v>
      </c>
      <c r="H6" s="2">
        <v>314811</v>
      </c>
      <c r="I6" s="21"/>
    </row>
    <row r="7" spans="1:16" ht="23.25" thickBot="1" x14ac:dyDescent="0.2">
      <c r="A7" s="80"/>
      <c r="B7" s="16" t="s">
        <v>0</v>
      </c>
      <c r="C7" s="67">
        <v>41617</v>
      </c>
      <c r="D7" s="5">
        <v>336053</v>
      </c>
      <c r="E7" s="67">
        <v>41603</v>
      </c>
      <c r="F7" s="5">
        <v>327369</v>
      </c>
      <c r="G7" s="59">
        <v>41603</v>
      </c>
      <c r="H7" s="5">
        <v>314804</v>
      </c>
      <c r="I7" s="21"/>
    </row>
    <row r="8" spans="1:16" ht="15" customHeight="1" x14ac:dyDescent="0.15">
      <c r="A8" s="75" t="s">
        <v>27</v>
      </c>
      <c r="B8" s="55" t="s">
        <v>10</v>
      </c>
      <c r="C8" s="13">
        <v>549756</v>
      </c>
      <c r="D8" s="4">
        <v>14260832</v>
      </c>
      <c r="E8" s="13">
        <v>549560</v>
      </c>
      <c r="F8" s="4">
        <v>13866417</v>
      </c>
      <c r="G8" s="13">
        <v>597327</v>
      </c>
      <c r="H8" s="4">
        <v>14515362</v>
      </c>
      <c r="I8" s="21"/>
    </row>
    <row r="9" spans="1:16" ht="22.5" x14ac:dyDescent="0.15">
      <c r="A9" s="76"/>
      <c r="B9" s="17" t="s">
        <v>0</v>
      </c>
      <c r="C9" s="66">
        <v>549756</v>
      </c>
      <c r="D9" s="2">
        <v>14260594</v>
      </c>
      <c r="E9" s="66">
        <v>549560</v>
      </c>
      <c r="F9" s="2">
        <v>13866181</v>
      </c>
      <c r="G9" s="58">
        <v>597327</v>
      </c>
      <c r="H9" s="2">
        <v>14515098</v>
      </c>
      <c r="I9" s="21"/>
    </row>
    <row r="10" spans="1:16" ht="14.25" thickBot="1" x14ac:dyDescent="0.2">
      <c r="A10" s="77"/>
      <c r="B10" s="29" t="s">
        <v>6</v>
      </c>
      <c r="C10" s="67">
        <v>341517</v>
      </c>
      <c r="D10" s="5">
        <v>9096428</v>
      </c>
      <c r="E10" s="67">
        <v>343651</v>
      </c>
      <c r="F10" s="5">
        <v>8867425</v>
      </c>
      <c r="G10" s="59">
        <v>354367</v>
      </c>
      <c r="H10" s="5">
        <v>8740079</v>
      </c>
      <c r="I10" s="21"/>
    </row>
    <row r="11" spans="1:16" ht="15" customHeight="1" x14ac:dyDescent="0.15">
      <c r="A11" s="78" t="s">
        <v>30</v>
      </c>
      <c r="B11" s="3" t="s">
        <v>15</v>
      </c>
      <c r="C11" s="13">
        <v>33</v>
      </c>
      <c r="D11" s="4">
        <v>3902</v>
      </c>
      <c r="E11" s="13">
        <v>33</v>
      </c>
      <c r="F11" s="4">
        <v>3904</v>
      </c>
      <c r="G11" s="13">
        <v>33</v>
      </c>
      <c r="H11" s="4">
        <v>3904</v>
      </c>
      <c r="I11" s="21"/>
    </row>
    <row r="12" spans="1:16" ht="15" customHeight="1" x14ac:dyDescent="0.15">
      <c r="A12" s="79"/>
      <c r="B12" s="28" t="s">
        <v>7</v>
      </c>
      <c r="C12" s="66">
        <v>231</v>
      </c>
      <c r="D12" s="2">
        <v>1152</v>
      </c>
      <c r="E12" s="66">
        <v>231</v>
      </c>
      <c r="F12" s="2">
        <v>1120</v>
      </c>
      <c r="G12" s="58">
        <v>232</v>
      </c>
      <c r="H12" s="2">
        <v>1077</v>
      </c>
      <c r="I12" s="21"/>
    </row>
    <row r="13" spans="1:16" ht="23.25" thickBot="1" x14ac:dyDescent="0.2">
      <c r="A13" s="80"/>
      <c r="B13" s="16" t="s">
        <v>0</v>
      </c>
      <c r="C13" s="67">
        <v>231</v>
      </c>
      <c r="D13" s="5">
        <v>1151</v>
      </c>
      <c r="E13" s="67">
        <v>231</v>
      </c>
      <c r="F13" s="5">
        <v>1119</v>
      </c>
      <c r="G13" s="59">
        <v>232</v>
      </c>
      <c r="H13" s="5">
        <v>1076</v>
      </c>
      <c r="I13" s="21"/>
    </row>
    <row r="14" spans="1:16" ht="28.5" customHeight="1" x14ac:dyDescent="0.15">
      <c r="A14" s="75" t="s">
        <v>31</v>
      </c>
      <c r="B14" s="60" t="s">
        <v>8</v>
      </c>
      <c r="C14" s="13">
        <v>13210</v>
      </c>
      <c r="D14" s="4">
        <v>42435</v>
      </c>
      <c r="E14" s="13">
        <v>13210</v>
      </c>
      <c r="F14" s="4">
        <v>42356</v>
      </c>
      <c r="G14" s="13">
        <v>14358</v>
      </c>
      <c r="H14" s="4">
        <v>46108</v>
      </c>
      <c r="I14" s="21"/>
    </row>
    <row r="15" spans="1:16" ht="30" customHeight="1" thickBot="1" x14ac:dyDescent="0.2">
      <c r="A15" s="80"/>
      <c r="B15" s="61" t="s">
        <v>9</v>
      </c>
      <c r="C15" s="12">
        <v>14718</v>
      </c>
      <c r="D15" s="5">
        <v>62306</v>
      </c>
      <c r="E15" s="12">
        <v>14718</v>
      </c>
      <c r="F15" s="5">
        <v>62306</v>
      </c>
      <c r="G15" s="12">
        <v>16483</v>
      </c>
      <c r="H15" s="5">
        <v>65512</v>
      </c>
      <c r="I15" s="21"/>
      <c r="J15" s="20"/>
    </row>
    <row r="16" spans="1:16" ht="17.25" customHeight="1" x14ac:dyDescent="0.15">
      <c r="F16" s="46"/>
      <c r="H16" s="30" t="s">
        <v>37</v>
      </c>
      <c r="K16" s="20"/>
      <c r="L16" s="20"/>
      <c r="M16" s="20"/>
      <c r="N16" s="20"/>
      <c r="O16" s="20"/>
      <c r="P16" s="20"/>
    </row>
    <row r="17" spans="1:16" ht="17.25" customHeight="1" x14ac:dyDescent="0.15">
      <c r="F17" s="46"/>
      <c r="H17" s="30"/>
      <c r="K17" s="20"/>
      <c r="L17" s="20"/>
      <c r="M17" s="20"/>
      <c r="N17" s="20"/>
      <c r="O17" s="20"/>
      <c r="P17" s="20"/>
    </row>
    <row r="18" spans="1:16" ht="17.25" customHeight="1" x14ac:dyDescent="0.15">
      <c r="A18" s="20" t="s">
        <v>38</v>
      </c>
      <c r="J18" s="20" t="s">
        <v>35</v>
      </c>
      <c r="K18" s="20"/>
      <c r="L18" s="20"/>
      <c r="M18" s="20"/>
      <c r="N18" s="20"/>
      <c r="O18" s="20"/>
      <c r="P18" s="20"/>
    </row>
    <row r="19" spans="1:16" ht="18" thickBot="1" x14ac:dyDescent="0.2">
      <c r="A19" s="51" t="s">
        <v>45</v>
      </c>
      <c r="J19" s="20"/>
      <c r="K19" s="50"/>
      <c r="L19" s="50"/>
      <c r="M19" s="50"/>
      <c r="N19" s="50"/>
      <c r="O19" s="50"/>
      <c r="P19" s="30" t="s">
        <v>36</v>
      </c>
    </row>
    <row r="20" spans="1:16" ht="17.25" customHeight="1" thickBot="1" x14ac:dyDescent="0.2">
      <c r="A20" s="51"/>
      <c r="F20" s="30" t="s">
        <v>46</v>
      </c>
      <c r="G20" s="30"/>
      <c r="J20" s="81" t="s">
        <v>26</v>
      </c>
      <c r="K20" s="82"/>
      <c r="L20" s="78" t="s">
        <v>3</v>
      </c>
      <c r="M20" s="85" t="s">
        <v>27</v>
      </c>
      <c r="N20" s="85" t="s">
        <v>28</v>
      </c>
      <c r="O20" s="87" t="s">
        <v>17</v>
      </c>
      <c r="P20" s="72"/>
    </row>
    <row r="21" spans="1:16" ht="17.25" customHeight="1" thickBot="1" x14ac:dyDescent="0.2">
      <c r="A21" s="81" t="s">
        <v>26</v>
      </c>
      <c r="B21" s="88"/>
      <c r="C21" s="68" t="s">
        <v>3</v>
      </c>
      <c r="D21" s="72"/>
      <c r="E21" s="68" t="s">
        <v>11</v>
      </c>
      <c r="F21" s="72"/>
      <c r="J21" s="83"/>
      <c r="K21" s="84"/>
      <c r="L21" s="80"/>
      <c r="M21" s="86"/>
      <c r="N21" s="86"/>
      <c r="O21" s="57" t="s">
        <v>8</v>
      </c>
      <c r="P21" s="61" t="s">
        <v>9</v>
      </c>
    </row>
    <row r="22" spans="1:16" ht="17.25" customHeight="1" thickBot="1" x14ac:dyDescent="0.2">
      <c r="A22" s="83"/>
      <c r="B22" s="89"/>
      <c r="C22" s="62" t="s">
        <v>1</v>
      </c>
      <c r="D22" s="7" t="s">
        <v>2</v>
      </c>
      <c r="E22" s="8" t="s">
        <v>1</v>
      </c>
      <c r="F22" s="7" t="s">
        <v>2</v>
      </c>
      <c r="J22" s="78" t="s">
        <v>40</v>
      </c>
      <c r="K22" s="47" t="s">
        <v>18</v>
      </c>
      <c r="L22" s="33">
        <v>715368</v>
      </c>
      <c r="M22" s="22">
        <v>31907196</v>
      </c>
      <c r="N22" s="22">
        <v>20251675</v>
      </c>
      <c r="O22" s="22">
        <v>44602</v>
      </c>
      <c r="P22" s="32">
        <v>66189</v>
      </c>
    </row>
    <row r="23" spans="1:16" ht="17.25" customHeight="1" x14ac:dyDescent="0.15">
      <c r="A23" s="91" t="s">
        <v>22</v>
      </c>
      <c r="B23" s="92"/>
      <c r="C23" s="31">
        <v>424520</v>
      </c>
      <c r="D23" s="32">
        <v>442573</v>
      </c>
      <c r="E23" s="33">
        <v>21326283</v>
      </c>
      <c r="F23" s="32">
        <v>19259207</v>
      </c>
      <c r="I23" s="46" t="s">
        <v>32</v>
      </c>
      <c r="J23" s="97"/>
      <c r="K23" s="48" t="s">
        <v>19</v>
      </c>
      <c r="L23" s="36">
        <v>3826435</v>
      </c>
      <c r="M23" s="23">
        <v>179065245</v>
      </c>
      <c r="N23" s="23">
        <v>45833782</v>
      </c>
      <c r="O23" s="23">
        <v>46797</v>
      </c>
      <c r="P23" s="35">
        <v>68502</v>
      </c>
    </row>
    <row r="24" spans="1:16" ht="17.25" customHeight="1" x14ac:dyDescent="0.15">
      <c r="A24" s="93" t="s">
        <v>23</v>
      </c>
      <c r="B24" s="94"/>
      <c r="C24" s="34">
        <v>3895189</v>
      </c>
      <c r="D24" s="35">
        <v>383963</v>
      </c>
      <c r="E24" s="36">
        <v>202018061</v>
      </c>
      <c r="F24" s="35">
        <v>19023796</v>
      </c>
      <c r="J24" s="97"/>
      <c r="K24" s="49" t="s">
        <v>20</v>
      </c>
      <c r="L24" s="36">
        <v>359486</v>
      </c>
      <c r="M24" s="23">
        <v>11464130</v>
      </c>
      <c r="N24" s="23">
        <v>7087689</v>
      </c>
      <c r="O24" s="23">
        <v>31890</v>
      </c>
      <c r="P24" s="35">
        <v>56911</v>
      </c>
    </row>
    <row r="25" spans="1:16" ht="17.25" customHeight="1" thickBot="1" x14ac:dyDescent="0.2">
      <c r="A25" s="93" t="s">
        <v>24</v>
      </c>
      <c r="B25" s="94"/>
      <c r="C25" s="34">
        <v>54895</v>
      </c>
      <c r="D25" s="35">
        <v>219199</v>
      </c>
      <c r="E25" s="36">
        <v>1771567</v>
      </c>
      <c r="F25" s="35">
        <v>6224032</v>
      </c>
      <c r="J25" s="98"/>
      <c r="K25" s="14" t="s">
        <v>21</v>
      </c>
      <c r="L25" s="39">
        <v>1180625</v>
      </c>
      <c r="M25" s="24">
        <v>56609863</v>
      </c>
      <c r="N25" s="24">
        <v>25590538</v>
      </c>
      <c r="O25" s="24">
        <v>47949</v>
      </c>
      <c r="P25" s="38">
        <v>64980</v>
      </c>
    </row>
    <row r="26" spans="1:16" ht="17.25" customHeight="1" thickBot="1" x14ac:dyDescent="0.2">
      <c r="A26" s="95" t="s">
        <v>25</v>
      </c>
      <c r="B26" s="96"/>
      <c r="C26" s="37">
        <v>548190</v>
      </c>
      <c r="D26" s="38">
        <v>175379</v>
      </c>
      <c r="E26" s="39">
        <v>28908602</v>
      </c>
      <c r="F26" s="38">
        <v>8755023</v>
      </c>
      <c r="J26" s="78" t="s">
        <v>43</v>
      </c>
      <c r="K26" s="47" t="s">
        <v>18</v>
      </c>
      <c r="L26" s="33">
        <v>718055</v>
      </c>
      <c r="M26" s="22">
        <v>32055550</v>
      </c>
      <c r="N26" s="22">
        <v>20374385</v>
      </c>
      <c r="O26" s="22">
        <v>44642</v>
      </c>
      <c r="P26" s="32">
        <v>66189</v>
      </c>
    </row>
    <row r="27" spans="1:16" ht="17.25" customHeight="1" x14ac:dyDescent="0.15">
      <c r="A27" s="52"/>
      <c r="B27" s="52"/>
      <c r="C27" s="53"/>
      <c r="D27" s="53"/>
      <c r="E27" s="53"/>
      <c r="F27" s="53"/>
      <c r="J27" s="97"/>
      <c r="K27" s="48" t="s">
        <v>19</v>
      </c>
      <c r="L27" s="36">
        <v>3844588</v>
      </c>
      <c r="M27" s="23">
        <v>180038287</v>
      </c>
      <c r="N27" s="23">
        <v>46455297</v>
      </c>
      <c r="O27" s="23">
        <v>46829</v>
      </c>
      <c r="P27" s="35">
        <v>68502</v>
      </c>
    </row>
    <row r="28" spans="1:16" ht="17.25" customHeight="1" thickBot="1" x14ac:dyDescent="0.2">
      <c r="A28" s="52"/>
      <c r="B28" s="52"/>
      <c r="C28" s="53"/>
      <c r="D28" s="53"/>
      <c r="E28" s="53"/>
      <c r="F28" s="53"/>
      <c r="J28" s="97"/>
      <c r="K28" s="49" t="s">
        <v>20</v>
      </c>
      <c r="L28" s="36">
        <v>360011</v>
      </c>
      <c r="M28" s="23">
        <v>11473436</v>
      </c>
      <c r="N28" s="23">
        <v>7060228</v>
      </c>
      <c r="O28" s="23">
        <v>31870</v>
      </c>
      <c r="P28" s="35">
        <v>56911</v>
      </c>
    </row>
    <row r="29" spans="1:16" ht="17.25" customHeight="1" thickBot="1" x14ac:dyDescent="0.2">
      <c r="A29" s="81" t="s">
        <v>26</v>
      </c>
      <c r="B29" s="88"/>
      <c r="C29" s="90" t="s">
        <v>16</v>
      </c>
      <c r="D29" s="88"/>
      <c r="E29" s="69" t="s">
        <v>39</v>
      </c>
      <c r="F29" s="71"/>
      <c r="G29" s="71"/>
      <c r="H29" s="72"/>
      <c r="J29" s="98"/>
      <c r="K29" s="14" t="s">
        <v>21</v>
      </c>
      <c r="L29" s="39">
        <v>1182688</v>
      </c>
      <c r="M29" s="24">
        <v>56749476</v>
      </c>
      <c r="N29" s="24">
        <v>25547070</v>
      </c>
      <c r="O29" s="24">
        <v>47983</v>
      </c>
      <c r="P29" s="38">
        <v>64980</v>
      </c>
    </row>
    <row r="30" spans="1:16" ht="17.25" customHeight="1" x14ac:dyDescent="0.15">
      <c r="A30" s="99"/>
      <c r="B30" s="100"/>
      <c r="C30" s="101"/>
      <c r="D30" s="102"/>
      <c r="E30" s="73" t="s">
        <v>8</v>
      </c>
      <c r="F30" s="103"/>
      <c r="G30" s="73" t="s">
        <v>9</v>
      </c>
      <c r="H30" s="103"/>
      <c r="J30" s="78" t="s">
        <v>44</v>
      </c>
      <c r="K30" s="47" t="s">
        <v>18</v>
      </c>
      <c r="L30" s="33">
        <f>C23+D23</f>
        <v>867093</v>
      </c>
      <c r="M30" s="22">
        <f>E23+F23</f>
        <v>40585490</v>
      </c>
      <c r="N30" s="22">
        <f>C32+D32</f>
        <v>24785745</v>
      </c>
      <c r="O30" s="22">
        <f>ROUND(M30/L30*1000,0)</f>
        <v>46806</v>
      </c>
      <c r="P30" s="32">
        <f>MAX(G32,H32)</f>
        <v>70128</v>
      </c>
    </row>
    <row r="31" spans="1:16" ht="17.25" customHeight="1" thickBot="1" x14ac:dyDescent="0.2">
      <c r="A31" s="83"/>
      <c r="B31" s="89"/>
      <c r="C31" s="56" t="s">
        <v>1</v>
      </c>
      <c r="D31" s="54" t="s">
        <v>2</v>
      </c>
      <c r="E31" s="10" t="s">
        <v>1</v>
      </c>
      <c r="F31" s="11" t="s">
        <v>2</v>
      </c>
      <c r="G31" s="56" t="s">
        <v>1</v>
      </c>
      <c r="H31" s="9" t="s">
        <v>2</v>
      </c>
      <c r="J31" s="97"/>
      <c r="K31" s="63" t="s">
        <v>41</v>
      </c>
      <c r="L31" s="42">
        <f>C24+D24</f>
        <v>4279152</v>
      </c>
      <c r="M31" s="65">
        <f>E24+F24</f>
        <v>221041857</v>
      </c>
      <c r="N31" s="65">
        <f>C33+D33</f>
        <v>57957389</v>
      </c>
      <c r="O31" s="65">
        <f>ROUND(M31/L31*1000,0)</f>
        <v>51656</v>
      </c>
      <c r="P31" s="41">
        <f>MAX(G33,H33)</f>
        <v>73437</v>
      </c>
    </row>
    <row r="32" spans="1:16" ht="17.25" customHeight="1" x14ac:dyDescent="0.15">
      <c r="A32" s="91" t="s">
        <v>22</v>
      </c>
      <c r="B32" s="92"/>
      <c r="C32" s="40">
        <v>12598628</v>
      </c>
      <c r="D32" s="41">
        <v>12187117</v>
      </c>
      <c r="E32" s="42">
        <v>50236</v>
      </c>
      <c r="F32" s="43">
        <v>43516</v>
      </c>
      <c r="G32" s="40">
        <v>70128</v>
      </c>
      <c r="H32" s="41">
        <v>69614</v>
      </c>
      <c r="J32" s="97"/>
      <c r="K32" s="63" t="s">
        <v>42</v>
      </c>
      <c r="L32" s="36">
        <f>C25+D25</f>
        <v>274094</v>
      </c>
      <c r="M32" s="23">
        <f>E25+F25</f>
        <v>7995599</v>
      </c>
      <c r="N32" s="23">
        <f>C34+D34</f>
        <v>4825523</v>
      </c>
      <c r="O32" s="23">
        <f>ROUND(M32/L32*1000,0)</f>
        <v>29171</v>
      </c>
      <c r="P32" s="35">
        <f>MAX(G34,H34)</f>
        <v>47221</v>
      </c>
    </row>
    <row r="33" spans="1:16" ht="17.25" customHeight="1" thickBot="1" x14ac:dyDescent="0.2">
      <c r="A33" s="93" t="s">
        <v>23</v>
      </c>
      <c r="B33" s="94"/>
      <c r="C33" s="34">
        <v>50166054</v>
      </c>
      <c r="D33" s="35">
        <v>7791335</v>
      </c>
      <c r="E33" s="36">
        <v>51863</v>
      </c>
      <c r="F33" s="44">
        <v>49546</v>
      </c>
      <c r="G33" s="34">
        <v>73437</v>
      </c>
      <c r="H33" s="35">
        <v>67900</v>
      </c>
      <c r="J33" s="98"/>
      <c r="K33" s="64" t="s">
        <v>25</v>
      </c>
      <c r="L33" s="39">
        <f>C26+D26</f>
        <v>723569</v>
      </c>
      <c r="M33" s="24">
        <f>E26+F26</f>
        <v>37663625</v>
      </c>
      <c r="N33" s="24">
        <f>C35+D35</f>
        <v>15450884</v>
      </c>
      <c r="O33" s="24">
        <f>ROUND(M33/L33*1000,0)</f>
        <v>52053</v>
      </c>
      <c r="P33" s="38">
        <f>MAX(G35,H35)</f>
        <v>70669</v>
      </c>
    </row>
    <row r="34" spans="1:16" ht="17.25" customHeight="1" x14ac:dyDescent="0.15">
      <c r="A34" s="93" t="s">
        <v>24</v>
      </c>
      <c r="B34" s="94"/>
      <c r="C34" s="34">
        <v>841612</v>
      </c>
      <c r="D34" s="35">
        <v>3983911</v>
      </c>
      <c r="E34" s="36">
        <v>32272</v>
      </c>
      <c r="F34" s="44">
        <v>28394</v>
      </c>
      <c r="G34" s="34">
        <v>45687</v>
      </c>
      <c r="H34" s="35">
        <v>47221</v>
      </c>
      <c r="N34" s="46"/>
      <c r="P34" s="30" t="s">
        <v>37</v>
      </c>
    </row>
    <row r="35" spans="1:16" ht="17.25" customHeight="1" thickBot="1" x14ac:dyDescent="0.2">
      <c r="A35" s="95" t="s">
        <v>25</v>
      </c>
      <c r="B35" s="96"/>
      <c r="C35" s="37">
        <v>11105123</v>
      </c>
      <c r="D35" s="38">
        <v>4345761</v>
      </c>
      <c r="E35" s="39">
        <v>52735</v>
      </c>
      <c r="F35" s="45">
        <v>49921</v>
      </c>
      <c r="G35" s="37">
        <v>70669</v>
      </c>
      <c r="H35" s="38">
        <v>66879</v>
      </c>
      <c r="N35" s="46"/>
      <c r="P35" s="30"/>
    </row>
    <row r="36" spans="1:16" x14ac:dyDescent="0.15">
      <c r="F36" s="46"/>
      <c r="H36" s="30" t="s">
        <v>47</v>
      </c>
    </row>
    <row r="37" spans="1:16" x14ac:dyDescent="0.15">
      <c r="B37" s="26"/>
      <c r="C37" s="27"/>
      <c r="D37" s="27"/>
      <c r="E37" s="27"/>
      <c r="F37" s="25"/>
    </row>
    <row r="38" spans="1:16" x14ac:dyDescent="0.15">
      <c r="C38" s="27"/>
      <c r="D38" s="27"/>
      <c r="E38" s="27"/>
    </row>
  </sheetData>
  <sheetProtection formatCells="0" formatColumns="0" formatRows="0" insertColumns="0" insertRows="0" insertHyperlinks="0" deleteColumns="0" deleteRows="0" sort="0" autoFilter="0" pivotTables="0"/>
  <mergeCells count="33">
    <mergeCell ref="A32:B32"/>
    <mergeCell ref="A33:B33"/>
    <mergeCell ref="A34:B34"/>
    <mergeCell ref="A35:B35"/>
    <mergeCell ref="J26:J29"/>
    <mergeCell ref="J30:J33"/>
    <mergeCell ref="A29:B31"/>
    <mergeCell ref="C29:D30"/>
    <mergeCell ref="E29:H29"/>
    <mergeCell ref="E30:F30"/>
    <mergeCell ref="G30:H30"/>
    <mergeCell ref="A23:B23"/>
    <mergeCell ref="A24:B24"/>
    <mergeCell ref="A25:B25"/>
    <mergeCell ref="A26:B26"/>
    <mergeCell ref="M20:M21"/>
    <mergeCell ref="J22:J25"/>
    <mergeCell ref="J3:P4"/>
    <mergeCell ref="A8:A10"/>
    <mergeCell ref="A11:A13"/>
    <mergeCell ref="A14:A15"/>
    <mergeCell ref="J20:K21"/>
    <mergeCell ref="L20:L21"/>
    <mergeCell ref="N20:N21"/>
    <mergeCell ref="O20:P20"/>
    <mergeCell ref="A21:B22"/>
    <mergeCell ref="C21:D21"/>
    <mergeCell ref="E21:F21"/>
    <mergeCell ref="A5:A7"/>
    <mergeCell ref="A3:B4"/>
    <mergeCell ref="C3:D3"/>
    <mergeCell ref="E3:F3"/>
    <mergeCell ref="G3:H3"/>
  </mergeCells>
  <phoneticPr fontId="2"/>
  <pageMargins left="0.74803149606299213" right="0.74803149606299213" top="0.98425196850393704" bottom="0.78740157480314965" header="0.59055118110236227" footer="0.51181102362204722"/>
  <pageSetup paperSize="9" scale="77" orientation="landscape" r:id="rId1"/>
  <headerFooter differentOddEven="1" scaleWithDoc="0" alignWithMargins="0">
    <oddFooter>&amp;C-  ９ 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固定資産税（土地）に関する概要その３　R6年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野々市町役場</dc:creator>
  <cp:lastModifiedBy>北出律子</cp:lastModifiedBy>
  <cp:lastPrinted>2024-08-26T07:32:59Z</cp:lastPrinted>
  <dcterms:created xsi:type="dcterms:W3CDTF">2002-06-17T07:32:02Z</dcterms:created>
  <dcterms:modified xsi:type="dcterms:W3CDTF">2024-09-25T08:04:15Z</dcterms:modified>
</cp:coreProperties>
</file>