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669"/>
  </bookViews>
  <sheets>
    <sheet name="固定資産税（家屋）に関する概要その2,　R6年" sheetId="53" r:id="rId1"/>
  </sheets>
  <definedNames>
    <definedName name="_xlnm.Print_Area" localSheetId="0">'固定資産税（家屋）に関する概要その2,　R6年'!$A$1:$J$26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53" l="1"/>
  <c r="G25" i="53" l="1"/>
  <c r="F25" i="53"/>
  <c r="E25" i="53"/>
  <c r="D25" i="53"/>
  <c r="H25" i="53" s="1"/>
  <c r="C25" i="53"/>
  <c r="B25" i="53"/>
  <c r="I24" i="53"/>
  <c r="I23" i="53"/>
  <c r="H23" i="53"/>
  <c r="I21" i="53"/>
  <c r="H21" i="53"/>
  <c r="I20" i="53"/>
  <c r="H20" i="53"/>
  <c r="G13" i="53"/>
  <c r="F13" i="53"/>
  <c r="E13" i="53"/>
  <c r="D13" i="53"/>
  <c r="C13" i="53"/>
  <c r="B13" i="53"/>
  <c r="I12" i="53"/>
  <c r="H12" i="53"/>
  <c r="I11" i="53"/>
  <c r="I10" i="53"/>
  <c r="H10" i="53"/>
  <c r="I9" i="53"/>
  <c r="I8" i="53"/>
  <c r="H8" i="53"/>
  <c r="I7" i="53"/>
  <c r="H7" i="53"/>
  <c r="I25" i="53" l="1"/>
  <c r="I13" i="53"/>
  <c r="H13" i="53"/>
</calcChain>
</file>

<file path=xl/sharedStrings.xml><?xml version="1.0" encoding="utf-8"?>
<sst xmlns="http://schemas.openxmlformats.org/spreadsheetml/2006/main" count="49" uniqueCount="25">
  <si>
    <t>床面積（㎡）</t>
    <rPh sb="0" eb="3">
      <t>ユカメンセキ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</si>
  <si>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</si>
  <si>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専用住宅</t>
    <rPh sb="0" eb="2">
      <t>センヨウ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</si>
  <si>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</si>
  <si>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</si>
  <si>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</si>
  <si>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その他</t>
    <rPh sb="2" eb="3">
      <t>タ</t>
    </rPh>
    <phoneticPr fontId="2"/>
  </si>
  <si>
    <t>新増築分</t>
    <rPh sb="0" eb="1">
      <t>シン</t>
    </rPh>
    <rPh sb="1" eb="2">
      <t>ゾウ</t>
    </rPh>
    <rPh sb="2" eb="3">
      <t>チク</t>
    </rPh>
    <rPh sb="3" eb="4">
      <t>ブン</t>
    </rPh>
    <phoneticPr fontId="2"/>
  </si>
  <si>
    <t>滅失</t>
    <rPh sb="0" eb="2">
      <t>メッシツ</t>
    </rPh>
    <phoneticPr fontId="2"/>
  </si>
  <si>
    <t>②非木造</t>
    <rPh sb="1" eb="2">
      <t>ヒ</t>
    </rPh>
    <rPh sb="2" eb="3">
      <t>キ</t>
    </rPh>
    <rPh sb="3" eb="4">
      <t>ヅクリ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</si>
  <si>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</si>
  <si>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</si>
  <si>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①②ともに増改築に伴う増加・滅失を含む。</t>
    <rPh sb="5" eb="8">
      <t>ゾウカイチク</t>
    </rPh>
    <rPh sb="9" eb="10">
      <t>トモナ</t>
    </rPh>
    <rPh sb="11" eb="13">
      <t>ゾウカ</t>
    </rPh>
    <rPh sb="14" eb="16">
      <t>メッシツ</t>
    </rPh>
    <rPh sb="17" eb="18">
      <t>フク</t>
    </rPh>
    <phoneticPr fontId="2"/>
  </si>
  <si>
    <t>合計</t>
    <rPh sb="0" eb="1">
      <t>ゴウ</t>
    </rPh>
    <rPh sb="1" eb="2">
      <t>ケイ</t>
    </rPh>
    <phoneticPr fontId="2"/>
  </si>
  <si>
    <t>附属家</t>
    <rPh sb="0" eb="1">
      <t>フ</t>
    </rPh>
    <rPh sb="1" eb="2">
      <t>ゾク</t>
    </rPh>
    <rPh sb="2" eb="3">
      <t>イエ</t>
    </rPh>
    <phoneticPr fontId="2"/>
  </si>
  <si>
    <t>工場・倉庫</t>
    <rPh sb="0" eb="1">
      <t>コウ</t>
    </rPh>
    <rPh sb="1" eb="2">
      <t>バ</t>
    </rPh>
    <rPh sb="3" eb="4">
      <t>クラ</t>
    </rPh>
    <rPh sb="4" eb="5">
      <t>コ</t>
    </rPh>
    <phoneticPr fontId="2"/>
  </si>
  <si>
    <t>①木造</t>
    <rPh sb="1" eb="2">
      <t>キ</t>
    </rPh>
    <rPh sb="2" eb="3">
      <t>ヅクリ</t>
    </rPh>
    <phoneticPr fontId="2"/>
  </si>
  <si>
    <t>単位当たり価格（円）</t>
    <rPh sb="0" eb="2">
      <t>タンイ</t>
    </rPh>
    <rPh sb="2" eb="3">
      <t>アタ</t>
    </rPh>
    <rPh sb="5" eb="7">
      <t>カカク</t>
    </rPh>
    <rPh sb="8" eb="9">
      <t>エン</t>
    </rPh>
    <phoneticPr fontId="2"/>
  </si>
  <si>
    <t>注１）附属家とは、物置程度のものをいう。</t>
    <rPh sb="0" eb="1">
      <t>チュウ</t>
    </rPh>
    <rPh sb="3" eb="5">
      <t>フゾク</t>
    </rPh>
    <rPh sb="5" eb="6">
      <t>イエ</t>
    </rPh>
    <rPh sb="9" eb="11">
      <t>モノオキ</t>
    </rPh>
    <rPh sb="11" eb="13">
      <t>テイド</t>
    </rPh>
    <phoneticPr fontId="2"/>
  </si>
  <si>
    <t>注２）旅館・料亭・ホテル、劇場・病院、工場・倉庫、土蔵はその他</t>
    <rPh sb="0" eb="1">
      <t>チュウ</t>
    </rPh>
    <rPh sb="3" eb="5">
      <t>リョカン</t>
    </rPh>
    <rPh sb="6" eb="8">
      <t>リョウテイ</t>
    </rPh>
    <rPh sb="13" eb="15">
      <t>ゲキジョウ</t>
    </rPh>
    <rPh sb="16" eb="18">
      <t>ビョウイン</t>
    </rPh>
    <rPh sb="19" eb="21">
      <t>コウジョウ</t>
    </rPh>
    <rPh sb="22" eb="24">
      <t>ソウコ</t>
    </rPh>
    <rPh sb="25" eb="27">
      <t>ドゾウ</t>
    </rPh>
    <rPh sb="30" eb="31">
      <t>タ</t>
    </rPh>
    <phoneticPr fontId="2"/>
  </si>
  <si>
    <t>棟数（棟）</t>
    <rPh sb="0" eb="1">
      <t>トウ</t>
    </rPh>
    <rPh sb="1" eb="2">
      <t>スウ</t>
    </rPh>
    <rPh sb="3" eb="4">
      <t>ムネ</t>
    </rPh>
    <phoneticPr fontId="2"/>
  </si>
  <si>
    <t>区分　</t>
    <rPh sb="0" eb="2">
      <t>クブン</t>
    </rPh>
    <phoneticPr fontId="2"/>
  </si>
  <si>
    <t xml:space="preserve"> 家屋種類</t>
    <rPh sb="1" eb="5">
      <t>カオクシュルイ</t>
    </rPh>
    <phoneticPr fontId="2"/>
  </si>
  <si>
    <t>エ　家屋の新築・滅失状況（令和５年中）</t>
    <rPh sb="2" eb="4">
      <t>カオク</t>
    </rPh>
    <rPh sb="5" eb="7">
      <t>シンチク</t>
    </rPh>
    <rPh sb="8" eb="10">
      <t>メッシツ</t>
    </rPh>
    <rPh sb="10" eb="12">
      <t>ジョウキョウ</t>
    </rPh>
    <rPh sb="13" eb="15">
      <t>レイワ</t>
    </rPh>
    <rPh sb="16" eb="17">
      <t>ネン</t>
    </rPh>
    <rPh sb="17" eb="18">
      <t>チュウ</t>
    </rPh>
    <phoneticPr fontId="2"/>
  </si>
  <si>
    <t>資料：令和６年度固定資産の価格等の概要調書</t>
    <rPh sb="3" eb="5">
      <t>レイワ</t>
    </rPh>
    <rPh sb="6" eb="8">
      <t>ネンドガイヨウチョウショ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</si>
</sst>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1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177" fontId="1" fillId="0" borderId="21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22" xfId="1" applyNumberFormat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0" fillId="0" borderId="14" xfId="1" applyFont="1" applyBorder="1" applyAlignment="1">
      <alignment horizontal="right" vertical="center" wrapText="1" indent="1"/>
    </xf>
    <xf numFmtId="0" fontId="0" fillId="0" borderId="28" xfId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7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27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7" fontId="5" fillId="0" borderId="29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0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CBF0E666-E6C9-4C1A-AE2B-784707A4AB23}"/>
            </a:ext>
          </a:extLst>
        </xdr:cNvPr>
        <xdr:cNvCxnSpPr/>
      </xdr:nvCxnSpPr>
      <xdr:spPr bwMode="auto">
        <a:xfrm>
          <a:off x="38100" y="809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17</xdr:row>
      <xdr:rowOff>0</xdr:rowOff>
    </xdr:from>
    <xdr:to>
      <xdr:col>1</xdr:col>
      <xdr:colOff>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791A1C26-4D93-44E0-8773-7789E4772B2E}"/>
            </a:ext>
          </a:extLst>
        </xdr:cNvPr>
        <xdr:cNvCxnSpPr/>
      </xdr:nvCxnSpPr>
      <xdr:spPr bwMode="auto">
        <a:xfrm>
          <a:off x="38100" y="3857625"/>
          <a:ext cx="1314450" cy="5715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Normal="100" zoomScaleSheetLayoutView="100" workbookViewId="0"/>
  </sheetViews>
  <sheetFormatPr defaultRowHeight="13.5"/>
  <cols>
    <col min="1" max="1" width="17.75" style="1" customWidth="1"/>
    <col min="2" max="4" width="10.625" style="1" customWidth="1"/>
    <col min="5" max="10" width="11.625" style="1" customWidth="1"/>
    <col min="11" max="11" width="9" style="1"/>
    <col min="12" max="12" width="9.25" style="1" bestFit="1" customWidth="1"/>
    <col min="13" max="16384" width="9" style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>
      <c r="A2" s="8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8" customHeight="1">
      <c r="A3" s="9" t="s">
        <v>12</v>
      </c>
      <c r="B3" s="9"/>
      <c r="C3" s="9"/>
      <c r="D3" s="9"/>
      <c r="E3" s="9"/>
      <c r="G3" s="9"/>
      <c r="H3" s="9"/>
      <c r="I3" s="9"/>
      <c r="J3" s="9"/>
      <c r="K3" s="9"/>
      <c r="L3" s="9"/>
      <c r="M3" s="9"/>
      <c r="N3" s="9"/>
    </row>
    <row r="4" spans="1:14" s="2" customFormat="1" ht="18" customHeight="1" thickBot="1">
      <c r="A4" s="4" t="s">
        <v>16</v>
      </c>
      <c r="B4" s="9"/>
      <c r="C4" s="9"/>
      <c r="E4" s="9"/>
      <c r="F4" s="9"/>
      <c r="G4" s="9"/>
      <c r="H4" s="9"/>
      <c r="I4" s="24"/>
      <c r="J4" s="9"/>
      <c r="K4" s="9"/>
      <c r="L4" s="9"/>
      <c r="M4" s="9"/>
      <c r="N4" s="9"/>
    </row>
    <row r="5" spans="1:14" s="2" customFormat="1" ht="22.5" customHeight="1">
      <c r="A5" s="35" t="s">
        <v>21</v>
      </c>
      <c r="B5" s="69" t="s">
        <v>20</v>
      </c>
      <c r="C5" s="70"/>
      <c r="D5" s="71" t="s">
        <v>0</v>
      </c>
      <c r="E5" s="70"/>
      <c r="F5" s="71" t="s">
        <v>1</v>
      </c>
      <c r="G5" s="70"/>
      <c r="H5" s="71" t="s">
        <v>17</v>
      </c>
      <c r="I5" s="70"/>
      <c r="J5" s="64"/>
      <c r="K5" s="65"/>
      <c r="L5" s="10"/>
      <c r="M5" s="10"/>
      <c r="N5" s="9"/>
    </row>
    <row r="6" spans="1:14" s="2" customFormat="1" ht="22.5" customHeight="1" thickBot="1">
      <c r="A6" s="36" t="s">
        <v>22</v>
      </c>
      <c r="B6" s="11" t="s">
        <v>7</v>
      </c>
      <c r="C6" s="12" t="s">
        <v>8</v>
      </c>
      <c r="D6" s="11" t="s">
        <v>7</v>
      </c>
      <c r="E6" s="12" t="s">
        <v>8</v>
      </c>
      <c r="F6" s="11" t="s">
        <v>7</v>
      </c>
      <c r="G6" s="12" t="s">
        <v>8</v>
      </c>
      <c r="H6" s="27" t="s">
        <v>7</v>
      </c>
      <c r="I6" s="13" t="s">
        <v>8</v>
      </c>
      <c r="J6" s="14"/>
      <c r="K6" s="15"/>
      <c r="L6" s="15"/>
      <c r="M6" s="15"/>
      <c r="N6" s="9"/>
    </row>
    <row r="7" spans="1:14" s="2" customFormat="1" ht="18" customHeight="1">
      <c r="A7" s="5" t="s">
        <v>2</v>
      </c>
      <c r="B7" s="38">
        <v>215</v>
      </c>
      <c r="C7" s="39">
        <v>92</v>
      </c>
      <c r="D7" s="40">
        <v>25066</v>
      </c>
      <c r="E7" s="41">
        <v>8959</v>
      </c>
      <c r="F7" s="40">
        <v>1904653</v>
      </c>
      <c r="G7" s="42">
        <v>104063</v>
      </c>
      <c r="H7" s="38">
        <f>ROUND(F7*1000/D7,0)</f>
        <v>75986</v>
      </c>
      <c r="I7" s="39">
        <f>ROUND(G7*1000/E7,0)</f>
        <v>11615</v>
      </c>
      <c r="J7" s="16"/>
      <c r="K7" s="17"/>
      <c r="L7" s="17"/>
      <c r="M7" s="17"/>
      <c r="N7" s="9"/>
    </row>
    <row r="8" spans="1:14" s="2" customFormat="1" ht="18" customHeight="1">
      <c r="A8" s="6" t="s">
        <v>3</v>
      </c>
      <c r="B8" s="43">
        <v>21</v>
      </c>
      <c r="C8" s="44">
        <v>5</v>
      </c>
      <c r="D8" s="43">
        <v>7108</v>
      </c>
      <c r="E8" s="44">
        <v>1250</v>
      </c>
      <c r="F8" s="43">
        <v>550366</v>
      </c>
      <c r="G8" s="45">
        <v>17182</v>
      </c>
      <c r="H8" s="43">
        <f t="shared" ref="H8:I12" si="0">ROUND(F8*1000/D8,0)</f>
        <v>77429</v>
      </c>
      <c r="I8" s="44">
        <f t="shared" si="0"/>
        <v>13746</v>
      </c>
      <c r="J8" s="16"/>
      <c r="K8" s="17"/>
      <c r="L8" s="17"/>
      <c r="M8" s="17"/>
      <c r="N8" s="9"/>
    </row>
    <row r="9" spans="1:14" s="2" customFormat="1" ht="18" customHeight="1">
      <c r="A9" s="6" t="s">
        <v>4</v>
      </c>
      <c r="B9" s="43">
        <v>0</v>
      </c>
      <c r="C9" s="44">
        <v>10</v>
      </c>
      <c r="D9" s="43">
        <v>0</v>
      </c>
      <c r="E9" s="44">
        <v>1352</v>
      </c>
      <c r="F9" s="43">
        <v>0</v>
      </c>
      <c r="G9" s="45">
        <v>13516</v>
      </c>
      <c r="H9" s="43">
        <v>0</v>
      </c>
      <c r="I9" s="44">
        <f t="shared" si="0"/>
        <v>9997</v>
      </c>
      <c r="J9" s="16"/>
      <c r="K9" s="17"/>
      <c r="L9" s="17"/>
      <c r="M9" s="17"/>
      <c r="N9" s="9"/>
    </row>
    <row r="10" spans="1:14" s="2" customFormat="1" ht="18" customHeight="1">
      <c r="A10" s="6" t="s">
        <v>5</v>
      </c>
      <c r="B10" s="43">
        <v>20</v>
      </c>
      <c r="C10" s="44">
        <v>5</v>
      </c>
      <c r="D10" s="43">
        <v>4131</v>
      </c>
      <c r="E10" s="44">
        <v>633</v>
      </c>
      <c r="F10" s="43">
        <v>282161</v>
      </c>
      <c r="G10" s="45">
        <v>25162</v>
      </c>
      <c r="H10" s="43">
        <f t="shared" si="0"/>
        <v>68303</v>
      </c>
      <c r="I10" s="44">
        <f>ROUND(G10*1000/E10,0)</f>
        <v>39750</v>
      </c>
      <c r="J10" s="16"/>
      <c r="K10" s="17"/>
      <c r="L10" s="17"/>
      <c r="M10" s="17"/>
      <c r="N10" s="9"/>
    </row>
    <row r="11" spans="1:14" s="2" customFormat="1" ht="18" customHeight="1">
      <c r="A11" s="6" t="s">
        <v>14</v>
      </c>
      <c r="B11" s="43">
        <v>0</v>
      </c>
      <c r="C11" s="44">
        <v>15</v>
      </c>
      <c r="D11" s="43">
        <v>0</v>
      </c>
      <c r="E11" s="44">
        <v>686</v>
      </c>
      <c r="F11" s="43">
        <v>0</v>
      </c>
      <c r="G11" s="45">
        <v>2156</v>
      </c>
      <c r="H11" s="43">
        <v>0</v>
      </c>
      <c r="I11" s="44">
        <f>ROUND(G11*1000/E11,0)</f>
        <v>3143</v>
      </c>
      <c r="J11" s="16"/>
      <c r="K11" s="17"/>
      <c r="L11" s="17"/>
      <c r="M11" s="17"/>
      <c r="N11" s="9"/>
    </row>
    <row r="12" spans="1:14" s="2" customFormat="1" ht="18" customHeight="1" thickBot="1">
      <c r="A12" s="7" t="s">
        <v>6</v>
      </c>
      <c r="B12" s="46">
        <v>5</v>
      </c>
      <c r="C12" s="47">
        <v>4</v>
      </c>
      <c r="D12" s="46">
        <v>513</v>
      </c>
      <c r="E12" s="47">
        <v>156</v>
      </c>
      <c r="F12" s="46">
        <v>35121</v>
      </c>
      <c r="G12" s="48">
        <v>135</v>
      </c>
      <c r="H12" s="46">
        <f t="shared" si="0"/>
        <v>68462</v>
      </c>
      <c r="I12" s="47">
        <f>ROUND(G12*1000/E12,0)</f>
        <v>865</v>
      </c>
      <c r="J12" s="16"/>
      <c r="K12" s="17"/>
      <c r="L12" s="17"/>
      <c r="M12" s="17"/>
      <c r="N12" s="9"/>
    </row>
    <row r="13" spans="1:14" s="2" customFormat="1" ht="18" customHeight="1" thickTop="1" thickBot="1">
      <c r="A13" s="30" t="s">
        <v>13</v>
      </c>
      <c r="B13" s="49">
        <f t="shared" ref="B13:G13" si="1">SUM(B7:B12)</f>
        <v>261</v>
      </c>
      <c r="C13" s="50">
        <f t="shared" si="1"/>
        <v>131</v>
      </c>
      <c r="D13" s="49">
        <f t="shared" si="1"/>
        <v>36818</v>
      </c>
      <c r="E13" s="50">
        <f t="shared" si="1"/>
        <v>13036</v>
      </c>
      <c r="F13" s="49">
        <f t="shared" si="1"/>
        <v>2772301</v>
      </c>
      <c r="G13" s="50">
        <f t="shared" si="1"/>
        <v>162214</v>
      </c>
      <c r="H13" s="51">
        <f>ROUND(F13*1000/D13,0)</f>
        <v>75297</v>
      </c>
      <c r="I13" s="50">
        <f>ROUND(G13*1000/E13,0)</f>
        <v>12444</v>
      </c>
      <c r="J13" s="16"/>
      <c r="K13" s="17"/>
      <c r="L13" s="17"/>
      <c r="M13" s="17"/>
      <c r="N13" s="9"/>
    </row>
    <row r="14" spans="1:14" s="2" customFormat="1" ht="18" customHeight="1">
      <c r="A14" s="9" t="s">
        <v>18</v>
      </c>
      <c r="C14" s="9"/>
      <c r="D14" s="9"/>
      <c r="E14" s="9"/>
      <c r="F14" s="9"/>
      <c r="G14" s="9"/>
      <c r="H14" s="9"/>
      <c r="I14" s="23" t="s">
        <v>24</v>
      </c>
      <c r="J14" s="9"/>
      <c r="K14" s="9"/>
      <c r="L14" s="9"/>
      <c r="M14" s="9"/>
      <c r="N14" s="9"/>
    </row>
    <row r="15" spans="1:14" s="2" customFormat="1" ht="18" customHeight="1">
      <c r="A15" s="9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2" customFormat="1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2" customFormat="1" ht="18" customHeight="1" thickBot="1">
      <c r="A17" s="4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2" customFormat="1" ht="22.5" customHeight="1" thickBot="1">
      <c r="A18" s="35" t="s">
        <v>21</v>
      </c>
      <c r="B18" s="66" t="s">
        <v>20</v>
      </c>
      <c r="C18" s="67"/>
      <c r="D18" s="68" t="s">
        <v>0</v>
      </c>
      <c r="E18" s="67"/>
      <c r="F18" s="68" t="s">
        <v>1</v>
      </c>
      <c r="G18" s="67"/>
      <c r="H18" s="68" t="s">
        <v>17</v>
      </c>
      <c r="I18" s="67"/>
      <c r="J18" s="18"/>
      <c r="K18" s="10"/>
      <c r="L18" s="10"/>
      <c r="M18" s="10"/>
    </row>
    <row r="19" spans="1:14" s="2" customFormat="1" ht="22.5" customHeight="1" thickBot="1">
      <c r="A19" s="36" t="s">
        <v>22</v>
      </c>
      <c r="B19" s="11" t="s">
        <v>7</v>
      </c>
      <c r="C19" s="12" t="s">
        <v>8</v>
      </c>
      <c r="D19" s="11" t="s">
        <v>7</v>
      </c>
      <c r="E19" s="12" t="s">
        <v>8</v>
      </c>
      <c r="F19" s="11" t="s">
        <v>7</v>
      </c>
      <c r="G19" s="12" t="s">
        <v>8</v>
      </c>
      <c r="H19" s="28" t="s">
        <v>7</v>
      </c>
      <c r="I19" s="29" t="s">
        <v>8</v>
      </c>
      <c r="J19" s="19"/>
      <c r="K19" s="20"/>
      <c r="L19" s="20"/>
      <c r="M19" s="20"/>
    </row>
    <row r="20" spans="1:14" s="2" customFormat="1" ht="18" customHeight="1">
      <c r="A20" s="25" t="s">
        <v>5</v>
      </c>
      <c r="B20" s="52">
        <v>19</v>
      </c>
      <c r="C20" s="53">
        <v>9</v>
      </c>
      <c r="D20" s="52">
        <v>54388</v>
      </c>
      <c r="E20" s="53">
        <v>4212</v>
      </c>
      <c r="F20" s="52">
        <v>4381250</v>
      </c>
      <c r="G20" s="54">
        <v>155865</v>
      </c>
      <c r="H20" s="55">
        <f>ROUND(F20*1000/D20,0)</f>
        <v>80555</v>
      </c>
      <c r="I20" s="56">
        <f>ROUND(G20*1000/E20,0)</f>
        <v>37005</v>
      </c>
      <c r="J20" s="22"/>
      <c r="K20" s="22"/>
      <c r="L20" s="22"/>
      <c r="M20" s="22"/>
    </row>
    <row r="21" spans="1:14" s="2" customFormat="1" ht="18" customHeight="1">
      <c r="A21" s="26" t="s">
        <v>10</v>
      </c>
      <c r="B21" s="57">
        <v>26</v>
      </c>
      <c r="C21" s="53">
        <v>11</v>
      </c>
      <c r="D21" s="57">
        <v>6541</v>
      </c>
      <c r="E21" s="53">
        <v>7147</v>
      </c>
      <c r="F21" s="57">
        <v>647103</v>
      </c>
      <c r="G21" s="54">
        <v>212368</v>
      </c>
      <c r="H21" s="57">
        <f t="shared" ref="H21:I25" si="2">ROUND(F21*1000/D21,0)</f>
        <v>98930</v>
      </c>
      <c r="I21" s="58">
        <f>ROUND(G21*1000/E21,0)</f>
        <v>29714</v>
      </c>
      <c r="J21" s="22"/>
      <c r="K21" s="22"/>
      <c r="L21" s="22"/>
      <c r="M21" s="22"/>
    </row>
    <row r="22" spans="1:14" s="2" customFormat="1" ht="18" customHeight="1">
      <c r="A22" s="26" t="s">
        <v>11</v>
      </c>
      <c r="B22" s="57">
        <v>0</v>
      </c>
      <c r="C22" s="53">
        <v>0</v>
      </c>
      <c r="D22" s="57">
        <v>0</v>
      </c>
      <c r="E22" s="53">
        <v>63</v>
      </c>
      <c r="F22" s="57">
        <v>0</v>
      </c>
      <c r="G22" s="54">
        <v>6345</v>
      </c>
      <c r="H22" s="57">
        <v>0</v>
      </c>
      <c r="I22" s="58">
        <f>ROUND(G22*1000/E22,0)</f>
        <v>100714</v>
      </c>
      <c r="J22" s="22"/>
      <c r="K22" s="22"/>
      <c r="L22" s="22"/>
      <c r="M22" s="22"/>
    </row>
    <row r="23" spans="1:14" s="2" customFormat="1" ht="18" customHeight="1">
      <c r="A23" s="26" t="s">
        <v>15</v>
      </c>
      <c r="B23" s="57">
        <v>14</v>
      </c>
      <c r="C23" s="53">
        <v>3</v>
      </c>
      <c r="D23" s="57">
        <v>4221</v>
      </c>
      <c r="E23" s="53">
        <v>343</v>
      </c>
      <c r="F23" s="57">
        <v>317315</v>
      </c>
      <c r="G23" s="54">
        <v>9105</v>
      </c>
      <c r="H23" s="57">
        <f t="shared" si="2"/>
        <v>75175</v>
      </c>
      <c r="I23" s="58">
        <f>ROUND(G23*1000/E23,0)</f>
        <v>26545</v>
      </c>
      <c r="J23" s="22"/>
      <c r="K23" s="22"/>
      <c r="L23" s="22"/>
      <c r="M23" s="22"/>
    </row>
    <row r="24" spans="1:14" s="2" customFormat="1" ht="18" customHeight="1" thickBot="1">
      <c r="A24" s="27" t="s">
        <v>6</v>
      </c>
      <c r="B24" s="59">
        <v>0</v>
      </c>
      <c r="C24" s="60">
        <v>13</v>
      </c>
      <c r="D24" s="59">
        <v>0</v>
      </c>
      <c r="E24" s="60">
        <v>1270</v>
      </c>
      <c r="F24" s="59">
        <v>0</v>
      </c>
      <c r="G24" s="61">
        <v>10986</v>
      </c>
      <c r="H24" s="62">
        <v>0</v>
      </c>
      <c r="I24" s="63">
        <f t="shared" si="2"/>
        <v>8650</v>
      </c>
      <c r="J24" s="22"/>
      <c r="K24" s="22"/>
      <c r="L24" s="22"/>
      <c r="M24" s="22"/>
    </row>
    <row r="25" spans="1:14" s="2" customFormat="1" ht="18" customHeight="1" thickTop="1" thickBot="1">
      <c r="A25" s="34" t="s">
        <v>13</v>
      </c>
      <c r="B25" s="31">
        <f t="shared" ref="B25:G25" si="3">SUM(B20:B24)</f>
        <v>59</v>
      </c>
      <c r="C25" s="32">
        <f t="shared" si="3"/>
        <v>36</v>
      </c>
      <c r="D25" s="31">
        <f>SUM(D20:D24)</f>
        <v>65150</v>
      </c>
      <c r="E25" s="32">
        <f t="shared" si="3"/>
        <v>13035</v>
      </c>
      <c r="F25" s="31">
        <f t="shared" si="3"/>
        <v>5345668</v>
      </c>
      <c r="G25" s="32">
        <f t="shared" si="3"/>
        <v>394669</v>
      </c>
      <c r="H25" s="33">
        <f t="shared" si="2"/>
        <v>82052</v>
      </c>
      <c r="I25" s="32">
        <f t="shared" si="2"/>
        <v>30278</v>
      </c>
      <c r="J25" s="21"/>
      <c r="K25" s="22"/>
      <c r="L25" s="22"/>
      <c r="M25" s="22"/>
    </row>
    <row r="26" spans="1:14" ht="18" customHeight="1">
      <c r="C26" s="2"/>
      <c r="F26" s="2"/>
      <c r="I26" s="37" t="s">
        <v>24</v>
      </c>
      <c r="J26" s="23"/>
    </row>
  </sheetData>
  <mergeCells count="9">
    <mergeCell ref="J5:K5"/>
    <mergeCell ref="B18:C18"/>
    <mergeCell ref="D18:E18"/>
    <mergeCell ref="F18:G18"/>
    <mergeCell ref="H18:I18"/>
    <mergeCell ref="B5:C5"/>
    <mergeCell ref="D5:E5"/>
    <mergeCell ref="F5:G5"/>
    <mergeCell ref="H5:I5"/>
  </mergeCells>
  <phoneticPr fontId="2"/>
  <pageMargins left="0.9055118110236221" right="0.9055118110236221" top="0.9055118110236221" bottom="0.9055118110236221" header="0.59055118110236227" footer="0.59055118110236227"/>
  <pageSetup paperSize="9" scale="106" orientation="landscape" r:id="rId1"/>
  <headerFooter differentOddEven="1" scaleWithDoc="0" alignWithMargins="0">
    <oddFooter>&amp;C-  11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固定資産税（家屋）に関する概要その2,　R6年</vt:lpstr>
      <vt:lpstr>'固定資産税（家屋）に関する概要その2,　R6年'!Print_Area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2024-08-26T07:33:45Z</cp:lastPrinted>
  <dcterms:created xsi:type="dcterms:W3CDTF">2002-06-17T05:04:49Z</dcterms:created>
  <dcterms:modified xsi:type="dcterms:W3CDTF">2024-09-25T08:06:01Z</dcterms:modified>
</cp:coreProperties>
</file>