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1pfl1\☆税務課\各担当共通\■市税概要■\令和６年度\ホームページ\"/>
    </mc:Choice>
  </mc:AlternateContent>
  <bookViews>
    <workbookView xWindow="-120" yWindow="-120" windowWidth="19440" windowHeight="15000"/>
  </bookViews>
  <sheets>
    <sheet name="納付方法内訳　R5年" sheetId="23" r:id="rId1"/>
  </sheets>
  <definedNames>
    <definedName name="_xlnm.Print_Area" localSheetId="0">'納付方法内訳　R5年'!$A$1:$S$39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0" i="23" l="1"/>
  <c r="G37" i="23" l="1"/>
  <c r="D37" i="23"/>
  <c r="G36" i="23"/>
  <c r="D36" i="23"/>
  <c r="G35" i="23"/>
  <c r="D35" i="23"/>
  <c r="G34" i="23"/>
  <c r="D34" i="23"/>
  <c r="G33" i="23"/>
  <c r="D33" i="23"/>
  <c r="G32" i="23"/>
  <c r="D32" i="23"/>
  <c r="P28" i="23"/>
  <c r="O28" i="23"/>
  <c r="P27" i="23"/>
  <c r="O27" i="23"/>
  <c r="C19" i="23"/>
  <c r="C18" i="23"/>
  <c r="C17" i="23"/>
  <c r="F16" i="23"/>
  <c r="C16" i="23"/>
  <c r="F15" i="23"/>
  <c r="C15" i="23"/>
  <c r="O9" i="23"/>
  <c r="N9" i="23" s="1"/>
  <c r="O20" i="23" s="1"/>
  <c r="O8" i="23"/>
  <c r="L8" i="23" s="1"/>
  <c r="L19" i="23" s="1"/>
  <c r="O7" i="23"/>
  <c r="F7" i="23" s="1"/>
  <c r="I16" i="23" s="1"/>
  <c r="P6" i="23"/>
  <c r="O6" i="23"/>
  <c r="P5" i="23"/>
  <c r="O5" i="23"/>
  <c r="D9" i="23" l="1"/>
  <c r="O15" i="23" s="1"/>
  <c r="L9" i="23"/>
  <c r="O19" i="23" s="1"/>
  <c r="H9" i="23"/>
  <c r="O17" i="23" s="1"/>
  <c r="J9" i="23"/>
  <c r="O18" i="23" s="1"/>
  <c r="F8" i="23"/>
  <c r="L16" i="23" s="1"/>
  <c r="H8" i="23"/>
  <c r="L17" i="23" s="1"/>
  <c r="F9" i="23"/>
  <c r="O16" i="23" s="1"/>
  <c r="J8" i="23"/>
  <c r="L18" i="23" s="1"/>
  <c r="D7" i="23"/>
  <c r="D8" i="23"/>
  <c r="P9" i="23" l="1"/>
  <c r="L15" i="23"/>
  <c r="P8" i="23"/>
  <c r="I15" i="23"/>
  <c r="P7" i="23"/>
</calcChain>
</file>

<file path=xl/sharedStrings.xml><?xml version="1.0" encoding="utf-8"?>
<sst xmlns="http://schemas.openxmlformats.org/spreadsheetml/2006/main" count="108" uniqueCount="50">
  <si>
    <t>口座振替</t>
    <rPh sb="0" eb="2">
      <t>コウザ</t>
    </rPh>
    <rPh sb="2" eb="4">
      <t>フリカエ</t>
    </rPh>
    <phoneticPr fontId="2"/>
  </si>
  <si>
    <t>区分</t>
    <rPh sb="0" eb="2">
      <t>クブン</t>
    </rPh>
    <phoneticPr fontId="2"/>
  </si>
  <si>
    <t>個人市・県民税
（普通徴収）</t>
    <rPh sb="0" eb="2">
      <t>コジン</t>
    </rPh>
    <rPh sb="2" eb="3">
      <t>シ</t>
    </rPh>
    <rPh sb="4" eb="7">
      <t>ケンミンゼイ</t>
    </rPh>
    <rPh sb="9" eb="11">
      <t>フツウ</t>
    </rPh>
    <rPh sb="11" eb="13">
      <t>チョウシュウ</t>
    </rPh>
    <phoneticPr fontId="2"/>
  </si>
  <si>
    <t>固定資産税・
都市計画税</t>
    <rPh sb="0" eb="2">
      <t>コテイ</t>
    </rPh>
    <rPh sb="2" eb="5">
      <t>シサンゼイ</t>
    </rPh>
    <rPh sb="7" eb="9">
      <t>トシ</t>
    </rPh>
    <rPh sb="9" eb="11">
      <t>ケイカク</t>
    </rPh>
    <rPh sb="11" eb="12">
      <t>ゼイ</t>
    </rPh>
    <phoneticPr fontId="2"/>
  </si>
  <si>
    <t>軽自動車税</t>
    <rPh sb="0" eb="4">
      <t>ケイジドウシャ</t>
    </rPh>
    <rPh sb="4" eb="5">
      <t>ゼイ</t>
    </rPh>
    <phoneticPr fontId="2"/>
  </si>
  <si>
    <t>総数</t>
    <rPh sb="0" eb="2">
      <t>ソウスウ</t>
    </rPh>
    <phoneticPr fontId="2"/>
  </si>
  <si>
    <t>金融機関・市役所</t>
    <rPh sb="0" eb="2">
      <t>キンユウ</t>
    </rPh>
    <rPh sb="2" eb="4">
      <t>キカン</t>
    </rPh>
    <rPh sb="5" eb="8">
      <t>シヤクショ</t>
    </rPh>
    <phoneticPr fontId="2"/>
  </si>
  <si>
    <t>コンビニエンスストア</t>
    <phoneticPr fontId="2"/>
  </si>
  <si>
    <t>クレジットカード</t>
    <phoneticPr fontId="2"/>
  </si>
  <si>
    <t>（単位：件、％）</t>
    <rPh sb="1" eb="3">
      <t>タンイ</t>
    </rPh>
    <rPh sb="4" eb="5">
      <t>ケン</t>
    </rPh>
    <phoneticPr fontId="2"/>
  </si>
  <si>
    <t>件数</t>
    <rPh sb="0" eb="2">
      <t>ケンスウ</t>
    </rPh>
    <phoneticPr fontId="2"/>
  </si>
  <si>
    <t>構成比</t>
    <rPh sb="0" eb="3">
      <t>コウセイヒ</t>
    </rPh>
    <phoneticPr fontId="2"/>
  </si>
  <si>
    <t>個人市・県民税
（特別徴収）</t>
    <rPh sb="0" eb="2">
      <t>コジン</t>
    </rPh>
    <rPh sb="2" eb="3">
      <t>シ</t>
    </rPh>
    <rPh sb="4" eb="7">
      <t>ケンミンゼイ</t>
    </rPh>
    <rPh sb="9" eb="11">
      <t>トクベツ</t>
    </rPh>
    <rPh sb="11" eb="13">
      <t>チョウシュウ</t>
    </rPh>
    <phoneticPr fontId="2"/>
  </si>
  <si>
    <t>法人市民税</t>
    <rPh sb="0" eb="2">
      <t>ホウジン</t>
    </rPh>
    <rPh sb="2" eb="5">
      <t>シミンゼイ</t>
    </rPh>
    <phoneticPr fontId="2"/>
  </si>
  <si>
    <t>個人市・県民税（特別徴収）</t>
    <rPh sb="0" eb="2">
      <t>コジン</t>
    </rPh>
    <rPh sb="2" eb="3">
      <t>シ</t>
    </rPh>
    <rPh sb="4" eb="7">
      <t>ケンミンゼイ</t>
    </rPh>
    <rPh sb="8" eb="10">
      <t>トクベツ</t>
    </rPh>
    <rPh sb="10" eb="12">
      <t>チョウシュウ</t>
    </rPh>
    <phoneticPr fontId="2"/>
  </si>
  <si>
    <t>地方税共通納税システム</t>
    <rPh sb="0" eb="2">
      <t>チホウ</t>
    </rPh>
    <rPh sb="2" eb="3">
      <t>ゼイ</t>
    </rPh>
    <rPh sb="3" eb="5">
      <t>キョウツウ</t>
    </rPh>
    <rPh sb="5" eb="7">
      <t>ノウゼイ</t>
    </rPh>
    <phoneticPr fontId="2"/>
  </si>
  <si>
    <t>個人市・県民税
（普通徴収）</t>
  </si>
  <si>
    <t>金融機関・市役所</t>
  </si>
  <si>
    <t>コンビニエンスストア</t>
  </si>
  <si>
    <t>クレジットカード</t>
  </si>
  <si>
    <t>口座振替</t>
  </si>
  <si>
    <t>固定資産税・都市計画税</t>
  </si>
  <si>
    <t>軽自動車税</t>
  </si>
  <si>
    <t>（２）納付方法内訳</t>
    <rPh sb="3" eb="5">
      <t>ノウフ</t>
    </rPh>
    <rPh sb="5" eb="7">
      <t>ホウホウ</t>
    </rPh>
    <rPh sb="7" eb="9">
      <t>ウチワケ</t>
    </rPh>
    <phoneticPr fontId="2"/>
  </si>
  <si>
    <t>スマホ決済</t>
    <rPh sb="3" eb="5">
      <t>ケッサイ</t>
    </rPh>
    <phoneticPr fontId="2"/>
  </si>
  <si>
    <t>スマホ決済</t>
    <phoneticPr fontId="2"/>
  </si>
  <si>
    <t>令和５年度</t>
    <rPh sb="0" eb="2">
      <t>レイワ</t>
    </rPh>
    <rPh sb="3" eb="5">
      <t>ネンド</t>
    </rPh>
    <phoneticPr fontId="2"/>
  </si>
  <si>
    <t>オンライン方式</t>
    <rPh sb="5" eb="7">
      <t>ホウシキ</t>
    </rPh>
    <phoneticPr fontId="2"/>
  </si>
  <si>
    <t>情報リンク方式</t>
    <rPh sb="0" eb="2">
      <t>ジョウホウ</t>
    </rPh>
    <rPh sb="5" eb="7">
      <t>ホウシキ</t>
    </rPh>
    <phoneticPr fontId="2"/>
  </si>
  <si>
    <t>ダイレクト方式</t>
    <rPh sb="5" eb="7">
      <t>ホウシキ</t>
    </rPh>
    <phoneticPr fontId="2"/>
  </si>
  <si>
    <t>一括伝送方式</t>
    <rPh sb="0" eb="4">
      <t>イッカツデンソウ</t>
    </rPh>
    <rPh sb="4" eb="6">
      <t>ホウシキ</t>
    </rPh>
    <phoneticPr fontId="2"/>
  </si>
  <si>
    <t>年金特徴分を含まない</t>
    <rPh sb="0" eb="2">
      <t>ネンキン</t>
    </rPh>
    <rPh sb="2" eb="4">
      <t>トクチョウ</t>
    </rPh>
    <rPh sb="4" eb="5">
      <t>ブン</t>
    </rPh>
    <rPh sb="6" eb="7">
      <t>フク</t>
    </rPh>
    <phoneticPr fontId="2"/>
  </si>
  <si>
    <t>地方税共通納税※①</t>
    <rPh sb="0" eb="3">
      <t>チホウゼイ</t>
    </rPh>
    <rPh sb="3" eb="7">
      <t>キョウツウノウゼイ</t>
    </rPh>
    <phoneticPr fontId="2"/>
  </si>
  <si>
    <t>【共通納税（地方税統一QRコードを利用した納付方法）】</t>
    <rPh sb="1" eb="5">
      <t>キョウツウノウゼイ</t>
    </rPh>
    <rPh sb="6" eb="9">
      <t>チホウゼイ</t>
    </rPh>
    <rPh sb="9" eb="11">
      <t>トウイツ</t>
    </rPh>
    <rPh sb="17" eb="19">
      <t>リヨウ</t>
    </rPh>
    <rPh sb="21" eb="25">
      <t>ノウフホウホウ</t>
    </rPh>
    <phoneticPr fontId="2"/>
  </si>
  <si>
    <t>※①令和元年10月1日から個人市・県民税（特別徴収）、法人市民税についてeLTAXを利用した電子納税を開始</t>
    <rPh sb="2" eb="4">
      <t>レイワ</t>
    </rPh>
    <rPh sb="4" eb="6">
      <t>ガンネン</t>
    </rPh>
    <rPh sb="8" eb="9">
      <t>ガツ</t>
    </rPh>
    <rPh sb="10" eb="11">
      <t>ニチ</t>
    </rPh>
    <rPh sb="13" eb="15">
      <t>コジン</t>
    </rPh>
    <rPh sb="15" eb="16">
      <t>シ</t>
    </rPh>
    <rPh sb="17" eb="20">
      <t>ケンミンゼイ</t>
    </rPh>
    <rPh sb="21" eb="25">
      <t>トクベツチョウシュウ</t>
    </rPh>
    <rPh sb="27" eb="29">
      <t>ホウジン</t>
    </rPh>
    <rPh sb="29" eb="32">
      <t>シミンゼイ</t>
    </rPh>
    <rPh sb="42" eb="44">
      <t>リヨウ</t>
    </rPh>
    <rPh sb="46" eb="50">
      <t>デンシノウゼイ</t>
    </rPh>
    <rPh sb="51" eb="53">
      <t>カイシ</t>
    </rPh>
    <phoneticPr fontId="2"/>
  </si>
  <si>
    <t>オンライン方式※②</t>
    <rPh sb="5" eb="7">
      <t>ホウシキ</t>
    </rPh>
    <phoneticPr fontId="2"/>
  </si>
  <si>
    <t>情報リンク方式※③</t>
    <rPh sb="0" eb="2">
      <t>ジョウホウ</t>
    </rPh>
    <rPh sb="5" eb="7">
      <t>ホウシキ</t>
    </rPh>
    <phoneticPr fontId="2"/>
  </si>
  <si>
    <t>ダイレクト方式※④</t>
    <rPh sb="5" eb="7">
      <t>ホウシキ</t>
    </rPh>
    <phoneticPr fontId="2"/>
  </si>
  <si>
    <t>一括伝送方式※⑤</t>
    <rPh sb="0" eb="4">
      <t>イッカツデンソウ</t>
    </rPh>
    <rPh sb="4" eb="6">
      <t>ホウシキ</t>
    </rPh>
    <phoneticPr fontId="2"/>
  </si>
  <si>
    <r>
      <t xml:space="preserve">      </t>
    </r>
    <r>
      <rPr>
        <sz val="11"/>
        <rFont val="ＭＳ Ｐゴシック"/>
        <family val="3"/>
        <charset val="128"/>
      </rPr>
      <t>令和5年4月1日から固定資産税・都市計画税、軽自動車税について地方税統一</t>
    </r>
    <r>
      <rPr>
        <sz val="11"/>
        <rFont val="ＭＳ Ｐゴシック"/>
        <family val="3"/>
        <charset val="128"/>
      </rPr>
      <t>QR</t>
    </r>
    <r>
      <rPr>
        <sz val="11"/>
        <rFont val="ＭＳ Ｐゴシック"/>
        <family val="3"/>
        <charset val="128"/>
      </rPr>
      <t>コードを利用した電子納税を開始</t>
    </r>
    <rPh sb="54" eb="56">
      <t>ノウゼイ</t>
    </rPh>
    <phoneticPr fontId="2"/>
  </si>
  <si>
    <t>スマホ決裁</t>
    <rPh sb="3" eb="5">
      <t>ケッサイ</t>
    </rPh>
    <phoneticPr fontId="2"/>
  </si>
  <si>
    <t>※②ATM等（地方税お支払サイトから払出したキー情報を利用者がATM等の金融機関チャネル</t>
    <rPh sb="5" eb="6">
      <t>ナド</t>
    </rPh>
    <rPh sb="7" eb="10">
      <t>チホウゼイ</t>
    </rPh>
    <rPh sb="11" eb="13">
      <t>シハラ</t>
    </rPh>
    <rPh sb="18" eb="19">
      <t>ハラ</t>
    </rPh>
    <rPh sb="19" eb="20">
      <t>ダ</t>
    </rPh>
    <rPh sb="24" eb="26">
      <t>ジョウホウ</t>
    </rPh>
    <rPh sb="27" eb="30">
      <t>リヨウシャ</t>
    </rPh>
    <rPh sb="34" eb="35">
      <t>ナド</t>
    </rPh>
    <rPh sb="36" eb="40">
      <t>キンユウキカン</t>
    </rPh>
    <phoneticPr fontId="2"/>
  </si>
  <si>
    <t>　　　に手入力して支払う方式）</t>
    <phoneticPr fontId="2"/>
  </si>
  <si>
    <t>※③インターネットバンキング（地方税お支払サイトから金融機関が提出するインターネットバンキ</t>
    <rPh sb="15" eb="18">
      <t>チホウゼイ</t>
    </rPh>
    <rPh sb="19" eb="21">
      <t>シハラ</t>
    </rPh>
    <rPh sb="26" eb="30">
      <t>キンユウキカン</t>
    </rPh>
    <rPh sb="31" eb="33">
      <t>テイシュツ</t>
    </rPh>
    <phoneticPr fontId="2"/>
  </si>
  <si>
    <t>　　　ングサイト等に遷移し、自身の金融機関口座から支払う方式）</t>
    <phoneticPr fontId="2"/>
  </si>
  <si>
    <t>※④口座振替（地方税お支払サイトから、利用者がeLTAXに事前に登録した金融機関口座から自</t>
    <rPh sb="2" eb="4">
      <t>コウザ</t>
    </rPh>
    <rPh sb="4" eb="6">
      <t>フリカエ</t>
    </rPh>
    <rPh sb="7" eb="9">
      <t>チホウ</t>
    </rPh>
    <rPh sb="9" eb="10">
      <t>ゼイ</t>
    </rPh>
    <rPh sb="11" eb="13">
      <t>シハラ</t>
    </rPh>
    <rPh sb="19" eb="22">
      <t>リヨウシャ</t>
    </rPh>
    <rPh sb="29" eb="31">
      <t>ジゼン</t>
    </rPh>
    <rPh sb="32" eb="34">
      <t>トウロク</t>
    </rPh>
    <rPh sb="36" eb="40">
      <t>キンユウキカン</t>
    </rPh>
    <rPh sb="40" eb="42">
      <t>コウザ</t>
    </rPh>
    <rPh sb="44" eb="45">
      <t>ジ</t>
    </rPh>
    <phoneticPr fontId="2"/>
  </si>
  <si>
    <t>　　　動的に支払い金額を引き落とすよう金融機関のシステムに対し支払い情報を連携する方式）</t>
    <phoneticPr fontId="2"/>
  </si>
  <si>
    <t>※⑤金融機関窓口（金融機関窓口で納付された納付書について、金融機関の事務センタ等で消込</t>
    <rPh sb="2" eb="6">
      <t>キンユウキカン</t>
    </rPh>
    <rPh sb="6" eb="8">
      <t>マドグチ</t>
    </rPh>
    <rPh sb="9" eb="13">
      <t>キンユウキカン</t>
    </rPh>
    <rPh sb="13" eb="15">
      <t>マドグチ</t>
    </rPh>
    <rPh sb="16" eb="18">
      <t>ノウフ</t>
    </rPh>
    <rPh sb="21" eb="24">
      <t>ノウフショ</t>
    </rPh>
    <rPh sb="29" eb="33">
      <t>キンユウキカン</t>
    </rPh>
    <rPh sb="34" eb="36">
      <t>ジム</t>
    </rPh>
    <rPh sb="39" eb="40">
      <t>ナド</t>
    </rPh>
    <rPh sb="41" eb="43">
      <t>ケシコミ</t>
    </rPh>
    <phoneticPr fontId="2"/>
  </si>
  <si>
    <t>　　　情報を一括して作成し、これをMPN経由でeLTAXに送信する方式）</t>
    <rPh sb="20" eb="22">
      <t>ケイユ</t>
    </rPh>
    <rPh sb="29" eb="31">
      <t>ソウシン</t>
    </rPh>
    <rPh sb="33" eb="35">
      <t>ホウシキ</t>
    </rPh>
    <phoneticPr fontId="2"/>
  </si>
  <si>
    <t>クレジットカード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</si>
</sst>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0\)"/>
    <numFmt numFmtId="178" formatCode="#,##0_ "/>
    <numFmt numFmtId="179" formatCode="0.0_);[Red]\(0.0\)"/>
    <numFmt numFmtId="180" formatCode="#,##0;&quot;▲ &quot;#,##0"/>
    <numFmt numFmtId="181" formatCode="#,##0_);[Red]\(#,##0\)"/>
    <numFmt numFmtId="182" formatCode="#,##0.0_);[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7" fillId="0" borderId="0" applyFont="0" applyFill="0" applyBorder="0" applyAlignment="0" applyProtection="0"/>
    <xf numFmtId="38" fontId="1" fillId="0" borderId="0" applyFont="0" applyFill="0" applyBorder="0" applyAlignment="0" applyProtection="0"/>
    <xf numFmtId="0" fontId="7" fillId="0" borderId="0"/>
  </cellStyleXfs>
  <cellXfs count="84">
    <xf numFmtId="0" fontId="0" fillId="0" borderId="0" xfId="0"/>
    <xf numFmtId="0" fontId="5" fillId="0" borderId="0" xfId="3" applyFont="1" applyBorder="1" applyAlignment="1">
      <alignment horizontal="center" vertical="center"/>
    </xf>
    <xf numFmtId="0" fontId="4" fillId="0" borderId="0" xfId="3" applyFont="1" applyBorder="1" applyAlignment="1">
      <alignment vertical="center"/>
    </xf>
    <xf numFmtId="3" fontId="7" fillId="0" borderId="0" xfId="3" applyNumberFormat="1" applyFont="1" applyBorder="1" applyAlignment="1">
      <alignment vertical="center"/>
    </xf>
    <xf numFmtId="176" fontId="7" fillId="0" borderId="0" xfId="3" applyNumberFormat="1" applyFont="1" applyBorder="1" applyAlignment="1">
      <alignment vertical="center"/>
    </xf>
    <xf numFmtId="177" fontId="7" fillId="0" borderId="0" xfId="3" applyNumberFormat="1" applyFont="1" applyBorder="1" applyAlignment="1">
      <alignment vertical="center"/>
    </xf>
    <xf numFmtId="0" fontId="7" fillId="0" borderId="0" xfId="3" applyFont="1" applyFill="1" applyBorder="1" applyAlignment="1">
      <alignment vertical="center"/>
    </xf>
    <xf numFmtId="0" fontId="7" fillId="0" borderId="0" xfId="3" applyFont="1" applyBorder="1" applyAlignment="1">
      <alignment vertical="center"/>
    </xf>
    <xf numFmtId="0" fontId="0" fillId="0" borderId="0" xfId="3" applyFont="1" applyBorder="1" applyAlignment="1">
      <alignment vertical="center"/>
    </xf>
    <xf numFmtId="0" fontId="4" fillId="0" borderId="0" xfId="3" applyFont="1" applyFill="1" applyBorder="1" applyAlignment="1">
      <alignment vertical="center"/>
    </xf>
    <xf numFmtId="0" fontId="5" fillId="0" borderId="0" xfId="3" applyFont="1" applyFill="1" applyBorder="1" applyAlignment="1">
      <alignment vertical="center"/>
    </xf>
    <xf numFmtId="0" fontId="5" fillId="0" borderId="0" xfId="3" applyFont="1" applyFill="1" applyBorder="1" applyAlignment="1">
      <alignment horizontal="center" vertical="center"/>
    </xf>
    <xf numFmtId="3" fontId="7" fillId="0" borderId="0" xfId="3" applyNumberFormat="1" applyFont="1" applyFill="1" applyBorder="1" applyAlignment="1">
      <alignment vertical="center"/>
    </xf>
    <xf numFmtId="176" fontId="7" fillId="0" borderId="0" xfId="3" applyNumberFormat="1" applyFont="1" applyFill="1" applyBorder="1" applyAlignment="1">
      <alignment vertical="center"/>
    </xf>
    <xf numFmtId="0" fontId="0" fillId="0" borderId="0" xfId="3" applyFont="1" applyFill="1" applyBorder="1" applyAlignment="1">
      <alignment vertical="center"/>
    </xf>
    <xf numFmtId="0" fontId="3" fillId="0" borderId="0" xfId="3" applyFont="1" applyAlignment="1">
      <alignment vertical="center"/>
    </xf>
    <xf numFmtId="0" fontId="7" fillId="0" borderId="0" xfId="3" applyFont="1" applyAlignment="1">
      <alignment vertical="center"/>
    </xf>
    <xf numFmtId="0" fontId="0" fillId="0" borderId="0" xfId="3" applyFont="1" applyAlignment="1">
      <alignment vertical="center"/>
    </xf>
    <xf numFmtId="0" fontId="3" fillId="0" borderId="0" xfId="3" applyFont="1" applyFill="1" applyAlignment="1">
      <alignment vertical="center"/>
    </xf>
    <xf numFmtId="0" fontId="7" fillId="0" borderId="0" xfId="3" applyFont="1" applyFill="1" applyAlignment="1">
      <alignment vertical="center"/>
    </xf>
    <xf numFmtId="38" fontId="7" fillId="0" borderId="0" xfId="3" applyNumberFormat="1" applyFont="1" applyBorder="1" applyAlignment="1">
      <alignment vertical="center"/>
    </xf>
    <xf numFmtId="10" fontId="7" fillId="0" borderId="0" xfId="1" applyNumberFormat="1" applyFont="1" applyAlignment="1">
      <alignment vertical="center"/>
    </xf>
    <xf numFmtId="38" fontId="7" fillId="0" borderId="0" xfId="3" applyNumberFormat="1" applyFont="1" applyAlignment="1">
      <alignment vertical="center"/>
    </xf>
    <xf numFmtId="0" fontId="7" fillId="0" borderId="0" xfId="3" applyAlignment="1">
      <alignment vertical="center"/>
    </xf>
    <xf numFmtId="0" fontId="0" fillId="0" borderId="0" xfId="3" applyFont="1" applyFill="1" applyBorder="1" applyAlignment="1">
      <alignment horizontal="center" vertical="center"/>
    </xf>
    <xf numFmtId="0" fontId="7" fillId="0" borderId="0" xfId="3" applyFont="1" applyFill="1" applyBorder="1" applyAlignment="1">
      <alignment horizontal="center" vertical="center"/>
    </xf>
    <xf numFmtId="180" fontId="7" fillId="0" borderId="0" xfId="2" applyNumberFormat="1" applyFont="1" applyFill="1" applyBorder="1" applyAlignment="1">
      <alignment horizontal="center" vertical="center"/>
    </xf>
    <xf numFmtId="180" fontId="7" fillId="0" borderId="0" xfId="3" applyNumberFormat="1" applyFont="1" applyFill="1" applyBorder="1" applyAlignment="1">
      <alignment horizontal="center" vertical="center"/>
    </xf>
    <xf numFmtId="0" fontId="4" fillId="0" borderId="4" xfId="3" applyFont="1" applyBorder="1" applyAlignment="1">
      <alignment vertical="center"/>
    </xf>
    <xf numFmtId="179" fontId="7" fillId="0" borderId="0" xfId="3" applyNumberFormat="1" applyFont="1" applyBorder="1" applyAlignment="1">
      <alignment vertical="center"/>
    </xf>
    <xf numFmtId="0" fontId="4" fillId="0" borderId="0" xfId="3" applyFont="1" applyBorder="1" applyAlignment="1">
      <alignment horizontal="center" vertical="center"/>
    </xf>
    <xf numFmtId="38" fontId="7" fillId="0" borderId="0" xfId="2" applyFont="1" applyBorder="1" applyAlignment="1">
      <alignment vertical="center"/>
    </xf>
    <xf numFmtId="178" fontId="7" fillId="0" borderId="0" xfId="3" applyNumberFormat="1" applyFont="1" applyBorder="1" applyAlignment="1">
      <alignment vertical="center"/>
    </xf>
    <xf numFmtId="178" fontId="7" fillId="0" borderId="0" xfId="2" applyNumberFormat="1" applyFont="1" applyBorder="1" applyAlignment="1">
      <alignment vertical="center"/>
    </xf>
    <xf numFmtId="178" fontId="0" fillId="0" borderId="0" xfId="3" applyNumberFormat="1" applyFont="1" applyBorder="1" applyAlignment="1">
      <alignment vertical="center"/>
    </xf>
    <xf numFmtId="178" fontId="4" fillId="0" borderId="3" xfId="2" applyNumberFormat="1" applyFont="1" applyBorder="1" applyAlignment="1">
      <alignment vertical="center"/>
    </xf>
    <xf numFmtId="176" fontId="4" fillId="0" borderId="3" xfId="2" applyNumberFormat="1" applyFont="1" applyBorder="1" applyAlignment="1">
      <alignment vertical="center"/>
    </xf>
    <xf numFmtId="176" fontId="4" fillId="0" borderId="3" xfId="3" applyNumberFormat="1" applyFont="1" applyBorder="1" applyAlignment="1">
      <alignment vertical="center"/>
    </xf>
    <xf numFmtId="0" fontId="7" fillId="0" borderId="3" xfId="3" applyFont="1" applyBorder="1" applyAlignment="1">
      <alignment horizontal="center" vertical="center"/>
    </xf>
    <xf numFmtId="0" fontId="5" fillId="0" borderId="3" xfId="3" applyFont="1" applyBorder="1" applyAlignment="1">
      <alignment horizontal="center" vertical="center" wrapText="1"/>
    </xf>
    <xf numFmtId="0" fontId="5" fillId="0" borderId="3" xfId="3" applyFont="1" applyBorder="1" applyAlignment="1">
      <alignment horizontal="center" vertical="center"/>
    </xf>
    <xf numFmtId="178" fontId="7" fillId="0" borderId="0" xfId="3" applyNumberFormat="1" applyFont="1" applyAlignment="1">
      <alignment vertical="center"/>
    </xf>
    <xf numFmtId="0" fontId="8" fillId="0" borderId="0" xfId="3" applyFont="1" applyAlignment="1"/>
    <xf numFmtId="0" fontId="4" fillId="0" borderId="0" xfId="0" applyFont="1" applyAlignment="1"/>
    <xf numFmtId="176" fontId="9" fillId="0" borderId="3" xfId="3" applyNumberFormat="1" applyFont="1" applyBorder="1" applyAlignment="1">
      <alignment vertical="center"/>
    </xf>
    <xf numFmtId="176" fontId="9" fillId="0" borderId="3" xfId="2" applyNumberFormat="1" applyFont="1" applyBorder="1" applyAlignment="1">
      <alignment vertical="center"/>
    </xf>
    <xf numFmtId="178" fontId="10" fillId="0" borderId="3" xfId="2" applyNumberFormat="1" applyFont="1" applyBorder="1" applyAlignment="1">
      <alignment vertical="center"/>
    </xf>
    <xf numFmtId="176" fontId="10" fillId="0" borderId="3" xfId="3" applyNumberFormat="1" applyFont="1" applyBorder="1" applyAlignment="1">
      <alignment vertical="center"/>
    </xf>
    <xf numFmtId="176" fontId="10" fillId="0" borderId="3" xfId="2" applyNumberFormat="1" applyFont="1" applyBorder="1" applyAlignment="1">
      <alignment vertical="center"/>
    </xf>
    <xf numFmtId="178" fontId="10" fillId="0" borderId="3" xfId="3" applyNumberFormat="1" applyFont="1" applyBorder="1" applyAlignment="1">
      <alignment vertical="center"/>
    </xf>
    <xf numFmtId="181" fontId="7" fillId="0" borderId="0" xfId="3" applyNumberFormat="1" applyFont="1" applyAlignment="1">
      <alignment vertical="center"/>
    </xf>
    <xf numFmtId="181" fontId="7" fillId="0" borderId="3" xfId="3" applyNumberFormat="1" applyFont="1" applyBorder="1" applyAlignment="1">
      <alignment horizontal="center" vertical="center"/>
    </xf>
    <xf numFmtId="181" fontId="10" fillId="0" borderId="3" xfId="3" applyNumberFormat="1" applyFont="1" applyBorder="1" applyAlignment="1">
      <alignment vertical="center"/>
    </xf>
    <xf numFmtId="181" fontId="4" fillId="0" borderId="0" xfId="3" applyNumberFormat="1" applyFont="1" applyBorder="1" applyAlignment="1">
      <alignment vertical="center"/>
    </xf>
    <xf numFmtId="181" fontId="7" fillId="0" borderId="0" xfId="3" applyNumberFormat="1" applyFont="1" applyBorder="1" applyAlignment="1">
      <alignment vertical="center"/>
    </xf>
    <xf numFmtId="181" fontId="5" fillId="0" borderId="0" xfId="3" applyNumberFormat="1" applyFont="1" applyBorder="1" applyAlignment="1">
      <alignment vertical="center"/>
    </xf>
    <xf numFmtId="181" fontId="0" fillId="0" borderId="0" xfId="3" applyNumberFormat="1" applyFont="1" applyAlignment="1">
      <alignment vertical="center"/>
    </xf>
    <xf numFmtId="181" fontId="7" fillId="0" borderId="0" xfId="1" applyNumberFormat="1" applyFont="1" applyAlignment="1">
      <alignment vertical="center"/>
    </xf>
    <xf numFmtId="181" fontId="0" fillId="0" borderId="0" xfId="3" applyNumberFormat="1" applyFont="1" applyBorder="1" applyAlignment="1">
      <alignment vertical="center"/>
    </xf>
    <xf numFmtId="0" fontId="9" fillId="0" borderId="3" xfId="3" applyFont="1" applyBorder="1" applyAlignment="1">
      <alignment vertical="center"/>
    </xf>
    <xf numFmtId="181" fontId="9" fillId="0" borderId="3" xfId="2" applyNumberFormat="1" applyFont="1" applyBorder="1" applyAlignment="1">
      <alignment vertical="center"/>
    </xf>
    <xf numFmtId="3" fontId="0" fillId="0" borderId="0" xfId="3" applyNumberFormat="1" applyFont="1" applyFill="1" applyBorder="1" applyAlignment="1">
      <alignment vertical="center"/>
    </xf>
    <xf numFmtId="176" fontId="0" fillId="0" borderId="0" xfId="3" applyNumberFormat="1" applyFont="1" applyAlignment="1">
      <alignment horizontal="right" vertical="center"/>
    </xf>
    <xf numFmtId="176" fontId="7" fillId="0" borderId="0" xfId="3" applyNumberFormat="1" applyFont="1" applyAlignment="1">
      <alignment horizontal="right" vertical="center"/>
    </xf>
    <xf numFmtId="176" fontId="7" fillId="0" borderId="0" xfId="3" applyNumberFormat="1" applyFont="1" applyFill="1" applyBorder="1" applyAlignment="1">
      <alignment horizontal="right" vertical="center"/>
    </xf>
    <xf numFmtId="176" fontId="0" fillId="0" borderId="0"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176" fontId="11" fillId="0" borderId="0" xfId="3" applyNumberFormat="1" applyFont="1" applyAlignment="1">
      <alignment horizontal="right" vertical="center"/>
    </xf>
    <xf numFmtId="182" fontId="10" fillId="0" borderId="3" xfId="3" applyNumberFormat="1" applyFont="1" applyBorder="1" applyAlignment="1">
      <alignment vertical="center"/>
    </xf>
    <xf numFmtId="182" fontId="9" fillId="0" borderId="3" xfId="2" applyNumberFormat="1" applyFont="1" applyBorder="1" applyAlignment="1">
      <alignment vertical="center"/>
    </xf>
    <xf numFmtId="0" fontId="7" fillId="0" borderId="2" xfId="3" applyFont="1" applyBorder="1" applyAlignment="1">
      <alignment horizontal="center" vertical="center"/>
    </xf>
    <xf numFmtId="0" fontId="7" fillId="0" borderId="1" xfId="3" applyFont="1" applyBorder="1" applyAlignment="1">
      <alignment horizontal="center" vertical="center"/>
    </xf>
    <xf numFmtId="0" fontId="0" fillId="0" borderId="0" xfId="3" applyFont="1" applyAlignment="1">
      <alignment horizontal="left" vertical="top" wrapText="1"/>
    </xf>
    <xf numFmtId="0" fontId="0" fillId="0" borderId="0" xfId="3" applyFont="1" applyAlignment="1">
      <alignment horizontal="right"/>
    </xf>
    <xf numFmtId="0" fontId="0" fillId="0" borderId="7" xfId="3" applyFont="1" applyBorder="1" applyAlignment="1">
      <alignment horizontal="right"/>
    </xf>
    <xf numFmtId="0" fontId="0" fillId="0" borderId="5" xfId="3" applyFont="1" applyBorder="1" applyAlignment="1">
      <alignment horizontal="center" vertical="center"/>
    </xf>
    <xf numFmtId="0" fontId="7" fillId="0" borderId="6" xfId="3" applyFont="1" applyBorder="1" applyAlignment="1">
      <alignment horizontal="center" vertical="center"/>
    </xf>
    <xf numFmtId="0" fontId="0" fillId="0" borderId="5" xfId="3" applyFont="1" applyBorder="1" applyAlignment="1">
      <alignment horizontal="center" vertical="center" shrinkToFit="1"/>
    </xf>
    <xf numFmtId="0" fontId="0" fillId="0" borderId="6" xfId="3" applyFont="1" applyBorder="1" applyAlignment="1">
      <alignment horizontal="center" vertical="center" shrinkToFit="1"/>
    </xf>
    <xf numFmtId="0" fontId="7" fillId="0" borderId="6" xfId="3" applyFont="1" applyBorder="1" applyAlignment="1">
      <alignment horizontal="center" vertical="center" shrinkToFit="1"/>
    </xf>
    <xf numFmtId="181" fontId="0" fillId="0" borderId="5" xfId="3" applyNumberFormat="1" applyFont="1" applyBorder="1" applyAlignment="1">
      <alignment horizontal="center" vertical="center"/>
    </xf>
    <xf numFmtId="181" fontId="7" fillId="0" borderId="6" xfId="3" applyNumberFormat="1" applyFont="1" applyBorder="1" applyAlignment="1">
      <alignment horizontal="center" vertical="center"/>
    </xf>
    <xf numFmtId="0" fontId="7" fillId="0" borderId="5" xfId="3" applyFont="1" applyBorder="1" applyAlignment="1">
      <alignment horizontal="center" vertical="center"/>
    </xf>
    <xf numFmtId="0" fontId="7" fillId="0" borderId="5" xfId="3" applyFont="1" applyBorder="1" applyAlignment="1">
      <alignment horizontal="center" vertical="center" shrinkToFit="1"/>
    </xf>
  </cellXfs>
  <cellStyles count="4">
    <cellStyle name="パーセント 2" xfId="1"/>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ja-JP" sz="1050" b="1" i="0" baseline="0">
                <a:effectLst/>
              </a:rPr>
              <a:t>個人市・県民税（普通徴収）</a:t>
            </a:r>
            <a:endParaRPr lang="ja-JP" altLang="ja-JP" sz="1050">
              <a:effectLst/>
            </a:endParaRPr>
          </a:p>
        </c:rich>
      </c:tx>
      <c:layout>
        <c:manualLayout>
          <c:xMode val="edge"/>
          <c:yMode val="edge"/>
          <c:x val="0.20871750241746098"/>
          <c:y val="9.825815306413036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794971681171433"/>
          <c:y val="0.25412508323822947"/>
          <c:w val="0.41778477690288712"/>
          <c:h val="0.64756537546597348"/>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D7FA-4FFA-9215-B4C05E0C9316}"/>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D7FA-4FFA-9215-B4C05E0C9316}"/>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D7FA-4FFA-9215-B4C05E0C9316}"/>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D7FA-4FFA-9215-B4C05E0C9316}"/>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D7FA-4FFA-9215-B4C05E0C9316}"/>
              </c:ext>
            </c:extLst>
          </c:dPt>
          <c:dLbls>
            <c:dLbl>
              <c:idx val="0"/>
              <c:layout>
                <c:manualLayout>
                  <c:x val="-6.5293825113966017E-2"/>
                  <c:y val="0.1569715630373014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7FA-4FFA-9215-B4C05E0C9316}"/>
                </c:ext>
                <c:ext xmlns:c15="http://schemas.microsoft.com/office/drawing/2012/chart" uri="{CE6537A1-D6FC-4f65-9D91-7224C49458BB}">
                  <c15:layout>
                    <c:manualLayout>
                      <c:w val="0.33679624257494128"/>
                      <c:h val="0.35566052077690435"/>
                    </c:manualLayout>
                  </c15:layout>
                </c:ext>
              </c:extLst>
            </c:dLbl>
            <c:dLbl>
              <c:idx val="1"/>
              <c:layout>
                <c:manualLayout>
                  <c:x val="-8.908868628263579E-2"/>
                  <c:y val="-4.851027657574518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7FA-4FFA-9215-B4C05E0C9316}"/>
                </c:ext>
                <c:ext xmlns:c15="http://schemas.microsoft.com/office/drawing/2012/chart" uri="{CE6537A1-D6FC-4f65-9D91-7224C49458BB}">
                  <c15:layout>
                    <c:manualLayout>
                      <c:w val="0.34886945710733519"/>
                      <c:h val="0.35286328803317962"/>
                    </c:manualLayout>
                  </c15:layout>
                </c:ext>
              </c:extLst>
            </c:dLbl>
            <c:dLbl>
              <c:idx val="2"/>
              <c:layout>
                <c:manualLayout>
                  <c:x val="-4.9049592485149885E-3"/>
                  <c:y val="0.1093804787730825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7FA-4FFA-9215-B4C05E0C9316}"/>
                </c:ext>
                <c:ext xmlns:c15="http://schemas.microsoft.com/office/drawing/2012/chart" uri="{CE6537A1-D6FC-4f65-9D91-7224C49458BB}">
                  <c15:layout>
                    <c:manualLayout>
                      <c:w val="0.25357894736842101"/>
                      <c:h val="0.185528197613859"/>
                    </c:manualLayout>
                  </c15:layout>
                </c:ext>
              </c:extLst>
            </c:dLbl>
            <c:dLbl>
              <c:idx val="3"/>
              <c:layout>
                <c:manualLayout>
                  <c:x val="-1.7492333195192705E-2"/>
                  <c:y val="-4.645003672117392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D7FA-4FFA-9215-B4C05E0C9316}"/>
                </c:ext>
                <c:ext xmlns:c15="http://schemas.microsoft.com/office/drawing/2012/chart" uri="{CE6537A1-D6FC-4f65-9D91-7224C49458BB}">
                  <c15:layout>
                    <c:manualLayout>
                      <c:w val="0.1776419301714737"/>
                      <c:h val="0.34063186120680522"/>
                    </c:manualLayout>
                  </c15:layout>
                </c:ext>
              </c:extLst>
            </c:dLbl>
            <c:dLbl>
              <c:idx val="4"/>
              <c:layout>
                <c:manualLayout>
                  <c:x val="0.15214366625224471"/>
                  <c:y val="0.20457740673571245"/>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D7FA-4FFA-9215-B4C05E0C931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R5年'!$B$15:$B$19</c:f>
              <c:strCache>
                <c:ptCount val="5"/>
                <c:pt idx="0">
                  <c:v>金融機関・市役所</c:v>
                </c:pt>
                <c:pt idx="1">
                  <c:v>コンビニエンスストア</c:v>
                </c:pt>
                <c:pt idx="2">
                  <c:v>スマホ決済</c:v>
                </c:pt>
                <c:pt idx="3">
                  <c:v>クレジットカード</c:v>
                </c:pt>
                <c:pt idx="4">
                  <c:v>口座振替</c:v>
                </c:pt>
              </c:strCache>
            </c:strRef>
          </c:cat>
          <c:val>
            <c:numRef>
              <c:f>'納付方法内訳　R5年'!$C$15:$C$19</c:f>
              <c:numCache>
                <c:formatCode>#,##0.0_ </c:formatCode>
                <c:ptCount val="5"/>
                <c:pt idx="0">
                  <c:v>23.6</c:v>
                </c:pt>
                <c:pt idx="1">
                  <c:v>42.9</c:v>
                </c:pt>
                <c:pt idx="2">
                  <c:v>6.2</c:v>
                </c:pt>
                <c:pt idx="3">
                  <c:v>2.2000000000000002</c:v>
                </c:pt>
                <c:pt idx="4">
                  <c:v>25.1</c:v>
                </c:pt>
              </c:numCache>
            </c:numRef>
          </c:val>
          <c:extLst xmlns:c16r2="http://schemas.microsoft.com/office/drawing/2015/06/chart">
            <c:ext xmlns:c16="http://schemas.microsoft.com/office/drawing/2014/chart" uri="{C3380CC4-5D6E-409C-BE32-E72D297353CC}">
              <c16:uniqueId val="{0000000A-D7FA-4FFA-9215-B4C05E0C93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ja-JP" sz="1050" b="1" i="0" baseline="0">
                <a:effectLst/>
              </a:rPr>
              <a:t>個人市・県民税（</a:t>
            </a:r>
            <a:r>
              <a:rPr lang="ja-JP" altLang="en-US" sz="1050" b="1" i="0" baseline="0">
                <a:effectLst/>
              </a:rPr>
              <a:t>特別</a:t>
            </a:r>
            <a:r>
              <a:rPr lang="ja-JP" altLang="ja-JP" sz="1050" b="1" i="0" baseline="0">
                <a:effectLst/>
              </a:rPr>
              <a:t>徴収）</a:t>
            </a:r>
            <a:endParaRPr lang="ja-JP" altLang="ja-JP" sz="1050">
              <a:effectLst/>
            </a:endParaRPr>
          </a:p>
        </c:rich>
      </c:tx>
      <c:layout>
        <c:manualLayout>
          <c:xMode val="edge"/>
          <c:yMode val="edge"/>
          <c:x val="0.30125616352045154"/>
          <c:y val="6.546197963831947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040668693936224"/>
          <c:y val="0.22120855487635122"/>
          <c:w val="0.43235535369912897"/>
          <c:h val="0.63993277688813821"/>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5A82-4276-9178-45E6AA7464A4}"/>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5A82-4276-9178-45E6AA7464A4}"/>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5A82-4276-9178-45E6AA7464A4}"/>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5A82-4276-9178-45E6AA7464A4}"/>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5A82-4276-9178-45E6AA7464A4}"/>
              </c:ext>
            </c:extLst>
          </c:dPt>
          <c:dLbls>
            <c:dLbl>
              <c:idx val="0"/>
              <c:layout>
                <c:manualLayout>
                  <c:x val="2.6989259498377858E-2"/>
                  <c:y val="-3.764447281277263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A82-4276-9178-45E6AA7464A4}"/>
                </c:ext>
                <c:ext xmlns:c15="http://schemas.microsoft.com/office/drawing/2012/chart" uri="{CE6537A1-D6FC-4f65-9D91-7224C49458BB}">
                  <c15:layout>
                    <c:manualLayout>
                      <c:w val="0.22198691355536407"/>
                      <c:h val="0.43115100889038988"/>
                    </c:manualLayout>
                  </c15:layout>
                </c:ext>
              </c:extLst>
            </c:dLbl>
            <c:dLbl>
              <c:idx val="1"/>
              <c:layout>
                <c:manualLayout>
                  <c:x val="0.19013576565808557"/>
                  <c:y val="0.159989280064726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A82-4276-9178-45E6AA7464A4}"/>
                </c:ext>
                <c:ext xmlns:c15="http://schemas.microsoft.com/office/drawing/2012/chart" uri="{CE6537A1-D6FC-4f65-9D91-7224C49458BB}">
                  <c15:layout>
                    <c:manualLayout>
                      <c:w val="0.30229292380454836"/>
                      <c:h val="0.36755952883916654"/>
                    </c:manualLayout>
                  </c15:layout>
                </c:ext>
              </c:extLst>
            </c:dLbl>
            <c:dLbl>
              <c:idx val="2"/>
              <c:layout>
                <c:manualLayout>
                  <c:x val="-3.8238298337707789E-2"/>
                  <c:y val="0.1242439486730825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A82-4276-9178-45E6AA7464A4}"/>
                </c:ext>
                <c:ext xmlns:c15="http://schemas.microsoft.com/office/drawing/2012/chart" uri="{CE6537A1-D6FC-4f65-9D91-7224C49458BB}"/>
              </c:extLst>
            </c:dLbl>
            <c:dLbl>
              <c:idx val="3"/>
              <c:layout>
                <c:manualLayout>
                  <c:x val="-4.0471461437114241E-2"/>
                  <c:y val="-6.129734711689256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5A82-4276-9178-45E6AA7464A4}"/>
                </c:ext>
                <c:ext xmlns:c15="http://schemas.microsoft.com/office/drawing/2012/chart" uri="{CE6537A1-D6FC-4f65-9D91-7224C49458BB}">
                  <c15:layout>
                    <c:manualLayout>
                      <c:w val="0.22213035990011062"/>
                      <c:h val="0.21304289761616316"/>
                    </c:manualLayout>
                  </c15:layout>
                </c:ext>
              </c:extLst>
            </c:dLbl>
            <c:dLbl>
              <c:idx val="4"/>
              <c:layout>
                <c:manualLayout>
                  <c:x val="-8.0677602799650042E-2"/>
                  <c:y val="2.6469816272965879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5A82-4276-9178-45E6AA7464A4}"/>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R5年'!$E$15:$E$16</c:f>
              <c:strCache>
                <c:ptCount val="2"/>
                <c:pt idx="0">
                  <c:v>金融機関・市役所</c:v>
                </c:pt>
                <c:pt idx="1">
                  <c:v>地方税共通納税システム</c:v>
                </c:pt>
              </c:strCache>
            </c:strRef>
          </c:cat>
          <c:val>
            <c:numRef>
              <c:f>'納付方法内訳　R5年'!$F$15:$F$16</c:f>
              <c:numCache>
                <c:formatCode>#,##0.0_ </c:formatCode>
                <c:ptCount val="2"/>
                <c:pt idx="0">
                  <c:v>63.1</c:v>
                </c:pt>
                <c:pt idx="1">
                  <c:v>36.9</c:v>
                </c:pt>
              </c:numCache>
            </c:numRef>
          </c:val>
          <c:extLst xmlns:c16r2="http://schemas.microsoft.com/office/drawing/2015/06/chart">
            <c:ext xmlns:c16="http://schemas.microsoft.com/office/drawing/2014/chart" uri="{C3380CC4-5D6E-409C-BE32-E72D297353CC}">
              <c16:uniqueId val="{0000000A-5A82-4276-9178-45E6AA7464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i="0" baseline="0">
                <a:effectLst/>
              </a:rPr>
              <a:t>法人市民税</a:t>
            </a:r>
            <a:endParaRPr lang="ja-JP" altLang="ja-JP" sz="1050">
              <a:effectLst/>
            </a:endParaRPr>
          </a:p>
        </c:rich>
      </c:tx>
      <c:layout>
        <c:manualLayout>
          <c:xMode val="edge"/>
          <c:yMode val="edge"/>
          <c:x val="0.36883740992108827"/>
          <c:y val="8.8077444881550351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192725875927077"/>
          <c:y val="0.26553911492860349"/>
          <c:w val="0.42835854434134141"/>
          <c:h val="0.634018319434418"/>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5EDF-41E5-90CF-D5676C4C4A46}"/>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5EDF-41E5-90CF-D5676C4C4A46}"/>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5EDF-41E5-90CF-D5676C4C4A46}"/>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5EDF-41E5-90CF-D5676C4C4A46}"/>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5EDF-41E5-90CF-D5676C4C4A46}"/>
              </c:ext>
            </c:extLst>
          </c:dPt>
          <c:dLbls>
            <c:dLbl>
              <c:idx val="0"/>
              <c:layout>
                <c:manualLayout>
                  <c:x val="-6.9579684371648021E-2"/>
                  <c:y val="-0.5475445689213164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EDF-41E5-90CF-D5676C4C4A46}"/>
                </c:ext>
                <c:ext xmlns:c15="http://schemas.microsoft.com/office/drawing/2012/chart" uri="{CE6537A1-D6FC-4f65-9D91-7224C49458BB}">
                  <c15:layout>
                    <c:manualLayout>
                      <c:w val="0.35706457478093967"/>
                      <c:h val="0.29528742360099641"/>
                    </c:manualLayout>
                  </c15:layout>
                </c:ext>
              </c:extLst>
            </c:dLbl>
            <c:dLbl>
              <c:idx val="1"/>
              <c:layout>
                <c:manualLayout>
                  <c:x val="7.4079836272275823E-2"/>
                  <c:y val="0.130872798821913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EDF-41E5-90CF-D5676C4C4A46}"/>
                </c:ext>
                <c:ext xmlns:c15="http://schemas.microsoft.com/office/drawing/2012/chart" uri="{CE6537A1-D6FC-4f65-9D91-7224C49458BB}">
                  <c15:layout>
                    <c:manualLayout>
                      <c:w val="0.31708528930024055"/>
                      <c:h val="0.39264565719922923"/>
                    </c:manualLayout>
                  </c15:layout>
                </c:ext>
              </c:extLst>
            </c:dLbl>
            <c:dLbl>
              <c:idx val="2"/>
              <c:layout>
                <c:manualLayout>
                  <c:x val="-3.8238298337707789E-2"/>
                  <c:y val="0.1242439486730825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EDF-41E5-90CF-D5676C4C4A46}"/>
                </c:ext>
                <c:ext xmlns:c15="http://schemas.microsoft.com/office/drawing/2012/chart" uri="{CE6537A1-D6FC-4f65-9D91-7224C49458BB}"/>
              </c:extLst>
            </c:dLbl>
            <c:dLbl>
              <c:idx val="3"/>
              <c:layout>
                <c:manualLayout>
                  <c:x val="-4.0471461437114241E-2"/>
                  <c:y val="-6.129734711689256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5EDF-41E5-90CF-D5676C4C4A46}"/>
                </c:ext>
                <c:ext xmlns:c15="http://schemas.microsoft.com/office/drawing/2012/chart" uri="{CE6537A1-D6FC-4f65-9D91-7224C49458BB}">
                  <c15:layout>
                    <c:manualLayout>
                      <c:w val="0.22213035990011062"/>
                      <c:h val="0.21304289761616316"/>
                    </c:manualLayout>
                  </c15:layout>
                </c:ext>
              </c:extLst>
            </c:dLbl>
            <c:dLbl>
              <c:idx val="4"/>
              <c:layout>
                <c:manualLayout>
                  <c:x val="-8.0677602799650042E-2"/>
                  <c:y val="2.6469816272965879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5EDF-41E5-90CF-D5676C4C4A46}"/>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R5年'!$H$15:$H$16</c:f>
              <c:strCache>
                <c:ptCount val="2"/>
                <c:pt idx="0">
                  <c:v>金融機関・市役所</c:v>
                </c:pt>
                <c:pt idx="1">
                  <c:v>地方税共通納税システム</c:v>
                </c:pt>
              </c:strCache>
            </c:strRef>
          </c:cat>
          <c:val>
            <c:numRef>
              <c:f>'納付方法内訳　R5年'!$I$15:$I$16</c:f>
              <c:numCache>
                <c:formatCode>#,##0.0_ </c:formatCode>
                <c:ptCount val="2"/>
                <c:pt idx="0">
                  <c:v>69.2</c:v>
                </c:pt>
                <c:pt idx="1">
                  <c:v>30.8</c:v>
                </c:pt>
              </c:numCache>
            </c:numRef>
          </c:val>
          <c:extLst xmlns:c16r2="http://schemas.microsoft.com/office/drawing/2015/06/chart">
            <c:ext xmlns:c16="http://schemas.microsoft.com/office/drawing/2014/chart" uri="{C3380CC4-5D6E-409C-BE32-E72D297353CC}">
              <c16:uniqueId val="{0000000A-5EDF-41E5-90CF-D5676C4C4A46}"/>
            </c:ext>
          </c:extLst>
        </c:ser>
        <c:dLbls>
          <c:showLegendKey val="0"/>
          <c:showVal val="0"/>
          <c:showCatName val="0"/>
          <c:showSerName val="0"/>
          <c:showPercent val="0"/>
          <c:showBubbleSize val="0"/>
          <c:showLeaderLines val="1"/>
        </c:dLbls>
        <c:firstSliceAng val="0"/>
      </c:pieChart>
      <c:spPr>
        <a:noFill/>
        <a:ln w="28575">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i="0" baseline="0">
                <a:effectLst/>
              </a:rPr>
              <a:t>固定資産税・都市計画税</a:t>
            </a:r>
            <a:endParaRPr lang="ja-JP" altLang="ja-JP" sz="1050">
              <a:effectLst/>
            </a:endParaRPr>
          </a:p>
        </c:rich>
      </c:tx>
      <c:layout>
        <c:manualLayout>
          <c:xMode val="edge"/>
          <c:yMode val="edge"/>
          <c:x val="0.26452651459342347"/>
          <c:y val="9.086298742096328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597319817691946"/>
          <c:y val="0.22972950392342961"/>
          <c:w val="0.41262127516601144"/>
          <c:h val="0.62903863716778097"/>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7F6-4420-A35A-CABF166B1566}"/>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87F6-4420-A35A-CABF166B1566}"/>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7F6-4420-A35A-CABF166B1566}"/>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87F6-4420-A35A-CABF166B1566}"/>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87F6-4420-A35A-CABF166B1566}"/>
              </c:ext>
            </c:extLst>
          </c:dPt>
          <c:dPt>
            <c:idx val="5"/>
            <c:bubble3D val="0"/>
            <c:spPr>
              <a:solidFill>
                <a:schemeClr val="dk1">
                  <a:tint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A-7401-47B3-B5A6-EF434E5AB612}"/>
              </c:ext>
            </c:extLst>
          </c:dPt>
          <c:dLbls>
            <c:dLbl>
              <c:idx val="0"/>
              <c:layout>
                <c:manualLayout>
                  <c:x val="6.4840082496124454E-2"/>
                  <c:y val="0.1117943507960484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7F6-4420-A35A-CABF166B1566}"/>
                </c:ext>
                <c:ext xmlns:c15="http://schemas.microsoft.com/office/drawing/2012/chart" uri="{CE6537A1-D6FC-4f65-9D91-7224C49458BB}">
                  <c15:layout>
                    <c:manualLayout>
                      <c:w val="0.3627918661907758"/>
                      <c:h val="0.27643905580442119"/>
                    </c:manualLayout>
                  </c15:layout>
                </c:ext>
              </c:extLst>
            </c:dLbl>
            <c:dLbl>
              <c:idx val="1"/>
              <c:layout>
                <c:manualLayout>
                  <c:x val="-0.13712808619988337"/>
                  <c:y val="0.2004019510206263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7F6-4420-A35A-CABF166B1566}"/>
                </c:ext>
                <c:ext xmlns:c15="http://schemas.microsoft.com/office/drawing/2012/chart" uri="{CE6537A1-D6FC-4f65-9D91-7224C49458BB}">
                  <c15:layout>
                    <c:manualLayout>
                      <c:w val="0.27098135938764034"/>
                      <c:h val="0.3721870975058526"/>
                    </c:manualLayout>
                  </c15:layout>
                </c:ext>
              </c:extLst>
            </c:dLbl>
            <c:dLbl>
              <c:idx val="2"/>
              <c:layout>
                <c:manualLayout>
                  <c:x val="-6.5415908847189855E-2"/>
                  <c:y val="-0.1193697193708173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7F6-4420-A35A-CABF166B1566}"/>
                </c:ext>
                <c:ext xmlns:c15="http://schemas.microsoft.com/office/drawing/2012/chart" uri="{CE6537A1-D6FC-4f65-9D91-7224C49458BB}">
                  <c15:layout>
                    <c:manualLayout>
                      <c:w val="0.22471384118858093"/>
                      <c:h val="0.27070118772307405"/>
                    </c:manualLayout>
                  </c15:layout>
                </c:ext>
              </c:extLst>
            </c:dLbl>
            <c:dLbl>
              <c:idx val="3"/>
              <c:layout>
                <c:manualLayout>
                  <c:x val="-1.9251981671983481E-2"/>
                  <c:y val="-2.946561651984439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87F6-4420-A35A-CABF166B1566}"/>
                </c:ext>
                <c:ext xmlns:c15="http://schemas.microsoft.com/office/drawing/2012/chart" uri="{CE6537A1-D6FC-4f65-9D91-7224C49458BB}">
                  <c15:layout>
                    <c:manualLayout>
                      <c:w val="0.24142085569831134"/>
                      <c:h val="0.18121089938107393"/>
                    </c:manualLayout>
                  </c15:layout>
                </c:ext>
              </c:extLst>
            </c:dLbl>
            <c:dLbl>
              <c:idx val="4"/>
              <c:layout>
                <c:manualLayout>
                  <c:x val="-0.37646831162731775"/>
                  <c:y val="-1.6024152151536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87F6-4420-A35A-CABF166B1566}"/>
                </c:ext>
                <c:ext xmlns:c15="http://schemas.microsoft.com/office/drawing/2012/chart" uri="{CE6537A1-D6FC-4f65-9D91-7224C49458BB}">
                  <c15:layout>
                    <c:manualLayout>
                      <c:w val="0.35984331933588737"/>
                      <c:h val="0.20711004651971071"/>
                    </c:manualLayout>
                  </c15:layout>
                </c:ext>
              </c:extLst>
            </c:dLbl>
            <c:dLbl>
              <c:idx val="5"/>
              <c:layout>
                <c:manualLayout>
                  <c:x val="0.20151826163933251"/>
                  <c:y val="-7.2238393465852133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7401-47B3-B5A6-EF434E5AB612}"/>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R5年'!$K$15:$K$20</c:f>
              <c:strCache>
                <c:ptCount val="6"/>
                <c:pt idx="0">
                  <c:v>金融機関・市役所</c:v>
                </c:pt>
                <c:pt idx="1">
                  <c:v>地方税共通納税システム</c:v>
                </c:pt>
                <c:pt idx="2">
                  <c:v>コンビニエンスストア</c:v>
                </c:pt>
                <c:pt idx="3">
                  <c:v>スマホ決裁</c:v>
                </c:pt>
                <c:pt idx="4">
                  <c:v>クレジットカード</c:v>
                </c:pt>
                <c:pt idx="5">
                  <c:v>口座振替</c:v>
                </c:pt>
              </c:strCache>
            </c:strRef>
          </c:cat>
          <c:val>
            <c:numRef>
              <c:f>'納付方法内訳　R5年'!$L$15:$L$20</c:f>
              <c:numCache>
                <c:formatCode>#,##0.0_ </c:formatCode>
                <c:ptCount val="6"/>
                <c:pt idx="0">
                  <c:v>4.5999999999999996</c:v>
                </c:pt>
                <c:pt idx="1">
                  <c:v>21</c:v>
                </c:pt>
                <c:pt idx="2">
                  <c:v>18.7</c:v>
                </c:pt>
                <c:pt idx="3">
                  <c:v>1.1000000000000001</c:v>
                </c:pt>
                <c:pt idx="4">
                  <c:v>1.2</c:v>
                </c:pt>
                <c:pt idx="5">
                  <c:v>53.4</c:v>
                </c:pt>
              </c:numCache>
            </c:numRef>
          </c:val>
          <c:extLst xmlns:c16r2="http://schemas.microsoft.com/office/drawing/2015/06/chart">
            <c:ext xmlns:c16="http://schemas.microsoft.com/office/drawing/2014/chart" uri="{C3380CC4-5D6E-409C-BE32-E72D297353CC}">
              <c16:uniqueId val="{0000000A-87F6-4420-A35A-CABF166B156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a:effectLst/>
              </a:rPr>
              <a:t>軽自動車税（種別割）</a:t>
            </a:r>
            <a:endParaRPr lang="ja-JP" altLang="ja-JP" sz="1050" b="1">
              <a:effectLst/>
            </a:endParaRPr>
          </a:p>
        </c:rich>
      </c:tx>
      <c:layout>
        <c:manualLayout>
          <c:xMode val="edge"/>
          <c:yMode val="edge"/>
          <c:x val="0.24145370998256713"/>
          <c:y val="4.9105621601386082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243964292017725"/>
          <c:y val="0.27726415587868702"/>
          <c:w val="0.40006626351202806"/>
          <c:h val="0.62010233402397519"/>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D3D3-410C-B78C-65B3565D5DA9}"/>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D3D3-410C-B78C-65B3565D5DA9}"/>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D3D3-410C-B78C-65B3565D5DA9}"/>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D3D3-410C-B78C-65B3565D5DA9}"/>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D3D3-410C-B78C-65B3565D5DA9}"/>
              </c:ext>
            </c:extLst>
          </c:dPt>
          <c:dPt>
            <c:idx val="5"/>
            <c:bubble3D val="0"/>
            <c:spPr>
              <a:solidFill>
                <a:schemeClr val="dk1">
                  <a:tint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A-D8A2-442B-BF07-CB47B9BBC440}"/>
              </c:ext>
            </c:extLst>
          </c:dPt>
          <c:dLbls>
            <c:dLbl>
              <c:idx val="0"/>
              <c:layout>
                <c:manualLayout>
                  <c:x val="0.10780903103547575"/>
                  <c:y val="0.148559443647201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3D3-410C-B78C-65B3565D5DA9}"/>
                </c:ext>
                <c:ext xmlns:c15="http://schemas.microsoft.com/office/drawing/2012/chart" uri="{CE6537A1-D6FC-4f65-9D91-7224C49458BB}">
                  <c15:layout>
                    <c:manualLayout>
                      <c:w val="0.2247735738636891"/>
                      <c:h val="0.2985947196398489"/>
                    </c:manualLayout>
                  </c15:layout>
                </c:ext>
              </c:extLst>
            </c:dLbl>
            <c:dLbl>
              <c:idx val="1"/>
              <c:layout>
                <c:manualLayout>
                  <c:x val="-0.10060132588952565"/>
                  <c:y val="3.788689604860882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3D3-410C-B78C-65B3565D5DA9}"/>
                </c:ext>
                <c:ext xmlns:c15="http://schemas.microsoft.com/office/drawing/2012/chart" uri="{CE6537A1-D6FC-4f65-9D91-7224C49458BB}">
                  <c15:layout>
                    <c:manualLayout>
                      <c:w val="0.25844008261264023"/>
                      <c:h val="0.51095571543072704"/>
                    </c:manualLayout>
                  </c15:layout>
                </c:ext>
              </c:extLst>
            </c:dLbl>
            <c:dLbl>
              <c:idx val="2"/>
              <c:layout>
                <c:manualLayout>
                  <c:x val="1.4593454775152861E-3"/>
                  <c:y val="-2.3997273909683861E-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3D3-410C-B78C-65B3565D5DA9}"/>
                </c:ext>
                <c:ext xmlns:c15="http://schemas.microsoft.com/office/drawing/2012/chart" uri="{CE6537A1-D6FC-4f65-9D91-7224C49458BB}">
                  <c15:layout>
                    <c:manualLayout>
                      <c:w val="0.22575328298544989"/>
                      <c:h val="0.32551420678851395"/>
                    </c:manualLayout>
                  </c15:layout>
                </c:ext>
              </c:extLst>
            </c:dLbl>
            <c:dLbl>
              <c:idx val="3"/>
              <c:layout>
                <c:manualLayout>
                  <c:x val="-6.3177934447035764E-3"/>
                  <c:y val="0.1255028747558256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D3D3-410C-B78C-65B3565D5DA9}"/>
                </c:ext>
                <c:ext xmlns:c15="http://schemas.microsoft.com/office/drawing/2012/chart" uri="{CE6537A1-D6FC-4f65-9D91-7224C49458BB}">
                  <c15:layout>
                    <c:manualLayout>
                      <c:w val="0.24572522936774077"/>
                      <c:h val="0.23132892103457042"/>
                    </c:manualLayout>
                  </c15:layout>
                </c:ext>
              </c:extLst>
            </c:dLbl>
            <c:dLbl>
              <c:idx val="4"/>
              <c:layout>
                <c:manualLayout>
                  <c:x val="8.2529533166667707E-4"/>
                  <c:y val="-9.980484493657459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D3D3-410C-B78C-65B3565D5DA9}"/>
                </c:ext>
                <c:ext xmlns:c15="http://schemas.microsoft.com/office/drawing/2012/chart" uri="{CE6537A1-D6FC-4f65-9D91-7224C49458BB}">
                  <c15:layout>
                    <c:manualLayout>
                      <c:w val="0.31565862524887522"/>
                      <c:h val="0.27122006940011617"/>
                    </c:manualLayout>
                  </c15:layout>
                </c:ext>
              </c:extLst>
            </c:dLbl>
            <c:dLbl>
              <c:idx val="5"/>
              <c:layout>
                <c:manualLayout>
                  <c:x val="0.10714142271513831"/>
                  <c:y val="0.1135334871701224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D8A2-442B-BF07-CB47B9BBC440}"/>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R5年'!$N$15:$N$20</c:f>
              <c:strCache>
                <c:ptCount val="6"/>
                <c:pt idx="0">
                  <c:v>金融機関・市役所</c:v>
                </c:pt>
                <c:pt idx="1">
                  <c:v>地方税共通納税システム</c:v>
                </c:pt>
                <c:pt idx="2">
                  <c:v>コンビニエンスストア</c:v>
                </c:pt>
                <c:pt idx="3">
                  <c:v>スマホ決裁</c:v>
                </c:pt>
                <c:pt idx="4">
                  <c:v>クレジットカード</c:v>
                </c:pt>
                <c:pt idx="5">
                  <c:v>口座振替</c:v>
                </c:pt>
              </c:strCache>
            </c:strRef>
          </c:cat>
          <c:val>
            <c:numRef>
              <c:f>'納付方法内訳　R5年'!$O$15:$O$20</c:f>
              <c:numCache>
                <c:formatCode>#,##0.0_ </c:formatCode>
                <c:ptCount val="6"/>
                <c:pt idx="0">
                  <c:v>7.5</c:v>
                </c:pt>
                <c:pt idx="1">
                  <c:v>32.799999999999997</c:v>
                </c:pt>
                <c:pt idx="2">
                  <c:v>42.6</c:v>
                </c:pt>
                <c:pt idx="3">
                  <c:v>0.7</c:v>
                </c:pt>
                <c:pt idx="4">
                  <c:v>1.3</c:v>
                </c:pt>
                <c:pt idx="5">
                  <c:v>15.1</c:v>
                </c:pt>
              </c:numCache>
            </c:numRef>
          </c:val>
          <c:extLst xmlns:c16r2="http://schemas.microsoft.com/office/drawing/2015/06/chart">
            <c:ext xmlns:c16="http://schemas.microsoft.com/office/drawing/2014/chart" uri="{C3380CC4-5D6E-409C-BE32-E72D297353CC}">
              <c16:uniqueId val="{0000000A-D3D3-410C-B78C-65B3565D5DA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a:effectLst/>
              </a:rPr>
              <a:t>固定資産税・都市計画税</a:t>
            </a:r>
            <a:endParaRPr lang="ja-JP" altLang="ja-JP" sz="1050" b="1">
              <a:effectLst/>
            </a:endParaRPr>
          </a:p>
        </c:rich>
      </c:tx>
      <c:layout>
        <c:manualLayout>
          <c:xMode val="edge"/>
          <c:yMode val="edge"/>
          <c:x val="3.5812750356582428E-2"/>
          <c:y val="1.622362045524073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968749613131714"/>
          <c:y val="0.29545205494097238"/>
          <c:w val="0.46768885600310067"/>
          <c:h val="0.65631904037717792"/>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3FFF-451F-85AF-9E217B121EED}"/>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3FFF-451F-85AF-9E217B121EED}"/>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FFF-451F-85AF-9E217B121EED}"/>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3FFF-451F-85AF-9E217B121EED}"/>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3FFF-451F-85AF-9E217B121EED}"/>
              </c:ext>
            </c:extLst>
          </c:dPt>
          <c:dPt>
            <c:idx val="5"/>
            <c:bubble3D val="0"/>
            <c:spPr>
              <a:solidFill>
                <a:schemeClr val="dk1">
                  <a:tint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E-90EB-4F0F-8EDD-CAD65E817E13}"/>
              </c:ext>
            </c:extLst>
          </c:dPt>
          <c:dPt>
            <c:idx val="6"/>
            <c:bubble3D val="0"/>
            <c:spPr>
              <a:solidFill>
                <a:schemeClr val="dk1">
                  <a:tint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90EB-4F0F-8EDD-CAD65E817E13}"/>
              </c:ext>
            </c:extLst>
          </c:dPt>
          <c:dLbls>
            <c:dLbl>
              <c:idx val="0"/>
              <c:layout>
                <c:manualLayout>
                  <c:x val="-6.8802658232841332E-2"/>
                  <c:y val="7.924208984159160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FFF-451F-85AF-9E217B121EED}"/>
                </c:ext>
                <c:ext xmlns:c15="http://schemas.microsoft.com/office/drawing/2012/chart" uri="{CE6537A1-D6FC-4f65-9D91-7224C49458BB}">
                  <c15:layout>
                    <c:manualLayout>
                      <c:w val="0.28767341975993299"/>
                      <c:h val="0.21891482231458784"/>
                    </c:manualLayout>
                  </c15:layout>
                </c:ext>
              </c:extLst>
            </c:dLbl>
            <c:dLbl>
              <c:idx val="1"/>
              <c:layout>
                <c:manualLayout>
                  <c:x val="-0.2911658243384716"/>
                  <c:y val="5.349588122841111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FFF-451F-85AF-9E217B121EED}"/>
                </c:ext>
                <c:ext xmlns:c15="http://schemas.microsoft.com/office/drawing/2012/chart" uri="{CE6537A1-D6FC-4f65-9D91-7224C49458BB}">
                  <c15:layout>
                    <c:manualLayout>
                      <c:w val="0.39855454055264228"/>
                      <c:h val="0.20540196880394065"/>
                    </c:manualLayout>
                  </c15:layout>
                </c:ext>
              </c:extLst>
            </c:dLbl>
            <c:dLbl>
              <c:idx val="2"/>
              <c:layout>
                <c:manualLayout>
                  <c:x val="0.11158549689980608"/>
                  <c:y val="-4.1438203572945892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3FFF-451F-85AF-9E217B121EED}"/>
                </c:ext>
                <c:ext xmlns:c15="http://schemas.microsoft.com/office/drawing/2012/chart" uri="{CE6537A1-D6FC-4f65-9D91-7224C49458BB}">
                  <c15:layout>
                    <c:manualLayout>
                      <c:w val="0.44151085128157697"/>
                      <c:h val="0.21123131435657044"/>
                    </c:manualLayout>
                  </c15:layout>
                </c:ext>
              </c:extLst>
            </c:dLbl>
            <c:dLbl>
              <c:idx val="3"/>
              <c:layout>
                <c:manualLayout>
                  <c:x val="0.18234052594458863"/>
                  <c:y val="0.2631380427916313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3FFF-451F-85AF-9E217B121EED}"/>
                </c:ext>
                <c:ext xmlns:c15="http://schemas.microsoft.com/office/drawing/2012/chart" uri="{CE6537A1-D6FC-4f65-9D91-7224C49458BB}">
                  <c15:layout>
                    <c:manualLayout>
                      <c:w val="0.20999138456277616"/>
                      <c:h val="0.32294126420241248"/>
                    </c:manualLayout>
                  </c15:layout>
                </c:ext>
              </c:extLst>
            </c:dLbl>
            <c:dLbl>
              <c:idx val="4"/>
              <c:layout>
                <c:manualLayout>
                  <c:x val="-0.10163342943802763"/>
                  <c:y val="-8.2630922306103763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3FFF-451F-85AF-9E217B121EED}"/>
                </c:ext>
                <c:ext xmlns:c15="http://schemas.microsoft.com/office/drawing/2012/chart" uri="{CE6537A1-D6FC-4f65-9D91-7224C49458BB}">
                  <c15:layout/>
                </c:ext>
              </c:extLst>
            </c:dLbl>
            <c:dLbl>
              <c:idx val="5"/>
              <c:layout>
                <c:manualLayout>
                  <c:x val="-0.12378831180525122"/>
                  <c:y val="0.423205549585832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90EB-4F0F-8EDD-CAD65E817E13}"/>
                </c:ext>
                <c:ext xmlns:c15="http://schemas.microsoft.com/office/drawing/2012/chart" uri="{CE6537A1-D6FC-4f65-9D91-7224C49458BB}">
                  <c15:layout>
                    <c:manualLayout>
                      <c:w val="0.25313864337170161"/>
                      <c:h val="0.34394971247766021"/>
                    </c:manualLayout>
                  </c15:layout>
                </c:ext>
              </c:extLst>
            </c:dLbl>
            <c:dLbl>
              <c:idx val="6"/>
              <c:layout>
                <c:manualLayout>
                  <c:x val="-0.22526898277928611"/>
                  <c:y val="0.2453534995161724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90EB-4F0F-8EDD-CAD65E817E13}"/>
                </c:ext>
                <c:ext xmlns:c15="http://schemas.microsoft.com/office/drawing/2012/chart" uri="{CE6537A1-D6FC-4f65-9D91-7224C49458BB}">
                  <c15:layout>
                    <c:manualLayout>
                      <c:w val="0.31712411870453816"/>
                      <c:h val="0.25990981108583522"/>
                    </c:manualLayout>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R5年'!$C$31:$C$37</c:f>
              <c:strCache>
                <c:ptCount val="7"/>
                <c:pt idx="0">
                  <c:v>固定資産税・都市計画税</c:v>
                </c:pt>
                <c:pt idx="1">
                  <c:v>オンライン方式</c:v>
                </c:pt>
                <c:pt idx="2">
                  <c:v>情報リンク方式</c:v>
                </c:pt>
                <c:pt idx="3">
                  <c:v>ダイレクト方式</c:v>
                </c:pt>
                <c:pt idx="4">
                  <c:v>一括伝送方式</c:v>
                </c:pt>
                <c:pt idx="5">
                  <c:v>クレジットカード</c:v>
                </c:pt>
                <c:pt idx="6">
                  <c:v>スマホ決済</c:v>
                </c:pt>
              </c:strCache>
            </c:strRef>
          </c:cat>
          <c:val>
            <c:numRef>
              <c:f>'納付方法内訳　R5年'!$D$31:$D$37</c:f>
              <c:numCache>
                <c:formatCode>#,##0.0_ </c:formatCode>
                <c:ptCount val="7"/>
                <c:pt idx="1">
                  <c:v>0.2</c:v>
                </c:pt>
                <c:pt idx="2">
                  <c:v>1</c:v>
                </c:pt>
                <c:pt idx="3">
                  <c:v>0.4</c:v>
                </c:pt>
                <c:pt idx="4">
                  <c:v>80.599999999999994</c:v>
                </c:pt>
                <c:pt idx="5">
                  <c:v>3.1</c:v>
                </c:pt>
                <c:pt idx="6">
                  <c:v>14.7</c:v>
                </c:pt>
              </c:numCache>
            </c:numRef>
          </c:val>
          <c:extLst xmlns:c16r2="http://schemas.microsoft.com/office/drawing/2015/06/chart">
            <c:ext xmlns:c16="http://schemas.microsoft.com/office/drawing/2014/chart" uri="{C3380CC4-5D6E-409C-BE32-E72D297353CC}">
              <c16:uniqueId val="{0000000A-3FFF-451F-85AF-9E217B121E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ja-JP" sz="1050" b="1" i="0" baseline="0">
                <a:effectLst/>
              </a:rPr>
              <a:t>個人市・県民税（</a:t>
            </a:r>
            <a:r>
              <a:rPr lang="ja-JP" altLang="en-US" sz="1050" b="1" i="0" baseline="0">
                <a:effectLst/>
              </a:rPr>
              <a:t>特別</a:t>
            </a:r>
            <a:r>
              <a:rPr lang="ja-JP" altLang="ja-JP" sz="1050" b="1" i="0" baseline="0">
                <a:effectLst/>
              </a:rPr>
              <a:t>徴収）</a:t>
            </a:r>
            <a:endParaRPr lang="ja-JP" altLang="ja-JP" sz="1050">
              <a:effectLst/>
            </a:endParaRPr>
          </a:p>
        </c:rich>
      </c:tx>
      <c:layout>
        <c:manualLayout>
          <c:xMode val="edge"/>
          <c:yMode val="edge"/>
          <c:x val="0.32404290383879558"/>
          <c:y val="4.1929794007506092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i="0" baseline="0">
                <a:effectLst/>
              </a:rPr>
              <a:t>軽自動車税</a:t>
            </a:r>
            <a:endParaRPr lang="ja-JP" altLang="ja-JP" sz="1050">
              <a:effectLst/>
            </a:endParaRPr>
          </a:p>
        </c:rich>
      </c:tx>
      <c:layout>
        <c:manualLayout>
          <c:xMode val="edge"/>
          <c:yMode val="edge"/>
          <c:x val="5.3268952197006246E-2"/>
          <c:y val="1.1147825743268613E-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75028481060364"/>
          <c:y val="0.29337644104246552"/>
          <c:w val="0.42926718788024099"/>
          <c:h val="0.62005265417262023"/>
        </c:manualLayout>
      </c:layout>
      <c:pieChart>
        <c:varyColors val="1"/>
        <c:ser>
          <c:idx val="0"/>
          <c:order val="0"/>
          <c:dPt>
            <c:idx val="0"/>
            <c:bubble3D val="0"/>
            <c:spPr>
              <a:solidFill>
                <a:schemeClr val="dk1">
                  <a:tint val="8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618-4214-83EF-A3B84777D886}"/>
              </c:ext>
            </c:extLst>
          </c:dPt>
          <c:dPt>
            <c:idx val="1"/>
            <c:bubble3D val="0"/>
            <c:spPr>
              <a:solidFill>
                <a:schemeClr val="dk1">
                  <a:tint val="5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618-4214-83EF-A3B84777D886}"/>
              </c:ext>
            </c:extLst>
          </c:dPt>
          <c:dPt>
            <c:idx val="2"/>
            <c:bubble3D val="0"/>
            <c:spPr>
              <a:solidFill>
                <a:schemeClr val="dk1">
                  <a:tint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1618-4214-83EF-A3B84777D886}"/>
              </c:ext>
            </c:extLst>
          </c:dPt>
          <c:dPt>
            <c:idx val="3"/>
            <c:bubble3D val="0"/>
            <c:spPr>
              <a:solidFill>
                <a:schemeClr val="dk1">
                  <a:tint val="985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618-4214-83EF-A3B84777D886}"/>
              </c:ext>
            </c:extLst>
          </c:dPt>
          <c:dPt>
            <c:idx val="4"/>
            <c:bubble3D val="0"/>
            <c:spPr>
              <a:solidFill>
                <a:schemeClr val="dk1">
                  <a:tint val="3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1618-4214-83EF-A3B84777D886}"/>
              </c:ext>
            </c:extLst>
          </c:dPt>
          <c:dPt>
            <c:idx val="5"/>
            <c:bubble3D val="0"/>
            <c:spPr>
              <a:solidFill>
                <a:schemeClr val="dk1">
                  <a:tint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A-D738-43C3-9C4C-0FD51EDAE75C}"/>
              </c:ext>
            </c:extLst>
          </c:dPt>
          <c:dPt>
            <c:idx val="6"/>
            <c:bubble3D val="0"/>
            <c:spPr>
              <a:solidFill>
                <a:schemeClr val="dk1">
                  <a:tint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D738-43C3-9C4C-0FD51EDAE75C}"/>
              </c:ext>
            </c:extLst>
          </c:dPt>
          <c:dLbls>
            <c:dLbl>
              <c:idx val="0"/>
              <c:layout>
                <c:manualLayout>
                  <c:x val="0.1455052073522759"/>
                  <c:y val="-9.413713353731462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618-4214-83EF-A3B84777D886}"/>
                </c:ext>
                <c:ext xmlns:c15="http://schemas.microsoft.com/office/drawing/2012/chart" uri="{CE6537A1-D6FC-4f65-9D91-7224C49458BB}">
                  <c15:layout>
                    <c:manualLayout>
                      <c:w val="0.29087806708215563"/>
                      <c:h val="0.25390126351439363"/>
                    </c:manualLayout>
                  </c15:layout>
                </c:ext>
              </c:extLst>
            </c:dLbl>
            <c:dLbl>
              <c:idx val="1"/>
              <c:layout>
                <c:manualLayout>
                  <c:x val="-0.21179530187128856"/>
                  <c:y val="3.05794994524897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618-4214-83EF-A3B84777D886}"/>
                </c:ext>
                <c:ext xmlns:c15="http://schemas.microsoft.com/office/drawing/2012/chart" uri="{CE6537A1-D6FC-4f65-9D91-7224C49458BB}">
                  <c15:layout>
                    <c:manualLayout>
                      <c:w val="0.3783611612323905"/>
                      <c:h val="0.22530769265849801"/>
                    </c:manualLayout>
                  </c15:layout>
                </c:ext>
              </c:extLst>
            </c:dLbl>
            <c:dLbl>
              <c:idx val="2"/>
              <c:layout>
                <c:manualLayout>
                  <c:x val="0.22317246520453718"/>
                  <c:y val="4.17878781583183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1618-4214-83EF-A3B84777D886}"/>
                </c:ext>
                <c:ext xmlns:c15="http://schemas.microsoft.com/office/drawing/2012/chart" uri="{CE6537A1-D6FC-4f65-9D91-7224C49458BB}">
                  <c15:layout>
                    <c:manualLayout>
                      <c:w val="0.3952405397850009"/>
                      <c:h val="0.24585921613556566"/>
                    </c:manualLayout>
                  </c15:layout>
                </c:ext>
              </c:extLst>
            </c:dLbl>
            <c:dLbl>
              <c:idx val="3"/>
              <c:layout>
                <c:manualLayout>
                  <c:x val="0.27997916084271518"/>
                  <c:y val="0.2760465281792147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1618-4214-83EF-A3B84777D886}"/>
                </c:ext>
                <c:ext xmlns:c15="http://schemas.microsoft.com/office/drawing/2012/chart" uri="{CE6537A1-D6FC-4f65-9D91-7224C49458BB}">
                  <c15:layout>
                    <c:manualLayout>
                      <c:w val="0.22643387803163142"/>
                      <c:h val="0.354620444403006"/>
                    </c:manualLayout>
                  </c15:layout>
                </c:ext>
              </c:extLst>
            </c:dLbl>
            <c:dLbl>
              <c:idx val="4"/>
              <c:layout>
                <c:manualLayout>
                  <c:x val="-0.11444695756774852"/>
                  <c:y val="-0.1869262353437761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1618-4214-83EF-A3B84777D886}"/>
                </c:ext>
                <c:ext xmlns:c15="http://schemas.microsoft.com/office/drawing/2012/chart" uri="{CE6537A1-D6FC-4f65-9D91-7224C49458BB}">
                  <c15:layout/>
                </c:ext>
              </c:extLst>
            </c:dLbl>
            <c:dLbl>
              <c:idx val="5"/>
              <c:layout>
                <c:manualLayout>
                  <c:x val="-6.2782451057629585E-2"/>
                  <c:y val="0.2420907443149889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D738-43C3-9C4C-0FD51EDAE75C}"/>
                </c:ext>
                <c:ext xmlns:c15="http://schemas.microsoft.com/office/drawing/2012/chart" uri="{CE6537A1-D6FC-4f65-9D91-7224C49458BB}">
                  <c15:layout/>
                </c:ext>
              </c:extLst>
            </c:dLbl>
            <c:dLbl>
              <c:idx val="6"/>
              <c:layout>
                <c:manualLayout>
                  <c:x val="-0.171927452624802"/>
                  <c:y val="0.1366274989498240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D738-43C3-9C4C-0FD51EDAE75C}"/>
                </c:ext>
                <c:ext xmlns:c15="http://schemas.microsoft.com/office/drawing/2012/chart" uri="{CE6537A1-D6FC-4f65-9D91-7224C49458BB}">
                  <c15:layout>
                    <c:manualLayout>
                      <c:w val="0.26797089294941845"/>
                      <c:h val="0.258732927991633"/>
                    </c:manualLayout>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19050"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'納付方法内訳　R5年'!$F$31:$F$37</c:f>
              <c:strCache>
                <c:ptCount val="7"/>
                <c:pt idx="0">
                  <c:v>軽自動車税</c:v>
                </c:pt>
                <c:pt idx="1">
                  <c:v>オンライン方式</c:v>
                </c:pt>
                <c:pt idx="2">
                  <c:v>情報リンク方式</c:v>
                </c:pt>
                <c:pt idx="3">
                  <c:v>ダイレクト方式</c:v>
                </c:pt>
                <c:pt idx="4">
                  <c:v>一括伝送方式</c:v>
                </c:pt>
                <c:pt idx="5">
                  <c:v>クレジットカード</c:v>
                </c:pt>
                <c:pt idx="6">
                  <c:v>スマホ決済</c:v>
                </c:pt>
              </c:strCache>
            </c:strRef>
          </c:cat>
          <c:val>
            <c:numRef>
              <c:f>'納付方法内訳　R5年'!$G$31:$G$37</c:f>
              <c:numCache>
                <c:formatCode>#,##0.0_ </c:formatCode>
                <c:ptCount val="7"/>
                <c:pt idx="1">
                  <c:v>0.1</c:v>
                </c:pt>
                <c:pt idx="2">
                  <c:v>0.5</c:v>
                </c:pt>
                <c:pt idx="3">
                  <c:v>0.2</c:v>
                </c:pt>
                <c:pt idx="4">
                  <c:v>81</c:v>
                </c:pt>
                <c:pt idx="5">
                  <c:v>3.2</c:v>
                </c:pt>
                <c:pt idx="6">
                  <c:v>15</c:v>
                </c:pt>
              </c:numCache>
            </c:numRef>
          </c:val>
          <c:extLst xmlns:c16r2="http://schemas.microsoft.com/office/drawing/2015/06/chart">
            <c:ext xmlns:c16="http://schemas.microsoft.com/office/drawing/2014/chart" uri="{C3380CC4-5D6E-409C-BE32-E72D297353CC}">
              <c16:uniqueId val="{0000000A-1618-4214-83EF-A3B84777D886}"/>
            </c:ext>
          </c:extLst>
        </c:ser>
        <c:dLbls>
          <c:showLegendKey val="0"/>
          <c:showVal val="0"/>
          <c:showCatName val="0"/>
          <c:showSerName val="0"/>
          <c:showPercent val="0"/>
          <c:showBubbleSize val="0"/>
          <c:showLeaderLines val="1"/>
        </c:dLbls>
        <c:firstSliceAng val="0"/>
      </c:pieChart>
      <c:spPr>
        <a:noFill/>
        <a:ln w="28575">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b="1" i="0" baseline="0">
                <a:effectLst/>
              </a:rPr>
              <a:t>固定資産税・都市計画税</a:t>
            </a:r>
            <a:endParaRPr lang="ja-JP" altLang="ja-JP" sz="1050">
              <a:effectLst/>
            </a:endParaRPr>
          </a:p>
        </c:rich>
      </c:tx>
      <c:layout>
        <c:manualLayout>
          <c:xMode val="edge"/>
          <c:yMode val="edge"/>
          <c:x val="0.30696556036054817"/>
          <c:y val="6.28946910112591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78474</xdr:rowOff>
    </xdr:from>
    <xdr:to>
      <xdr:col>19</xdr:col>
      <xdr:colOff>429344</xdr:colOff>
      <xdr:row>22</xdr:row>
      <xdr:rowOff>23813</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0" y="3043130"/>
          <a:ext cx="12895188" cy="2421839"/>
          <a:chOff x="-863854" y="11062847"/>
          <a:chExt cx="12816527" cy="2170697"/>
        </a:xfrm>
      </xdr:grpSpPr>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bwMode="auto">
          <a:xfrm>
            <a:off x="-798164" y="11231269"/>
            <a:ext cx="12241276" cy="19489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xdr:txBody>
      </xdr:sp>
      <xdr:graphicFrame macro="">
        <xdr:nvGraphicFramePr>
          <xdr:cNvPr id="4" name="グラフ 3">
            <a:extLst>
              <a:ext uri="{FF2B5EF4-FFF2-40B4-BE49-F238E27FC236}">
                <a16:creationId xmlns:a16="http://schemas.microsoft.com/office/drawing/2014/main" xmlns="" id="{00000000-0008-0000-0000-000004000000}"/>
              </a:ext>
            </a:extLst>
          </xdr:cNvPr>
          <xdr:cNvGraphicFramePr>
            <a:graphicFrameLocks noChangeAspect="1"/>
          </xdr:cNvGraphicFramePr>
        </xdr:nvGraphicFramePr>
        <xdr:xfrm>
          <a:off x="-863854" y="11062847"/>
          <a:ext cx="3597421" cy="209301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noChangeAspect="1"/>
          </xdr:cNvGraphicFramePr>
        </xdr:nvGraphicFramePr>
        <xdr:xfrm>
          <a:off x="1255939" y="11160481"/>
          <a:ext cx="3323672" cy="202505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グラフ 5">
            <a:extLst>
              <a:ext uri="{FF2B5EF4-FFF2-40B4-BE49-F238E27FC236}">
                <a16:creationId xmlns:a16="http://schemas.microsoft.com/office/drawing/2014/main" xmlns="" id="{00000000-0008-0000-0000-000006000000}"/>
              </a:ext>
            </a:extLst>
          </xdr:cNvPr>
          <xdr:cNvGraphicFramePr>
            <a:graphicFrameLocks noChangeAspect="1"/>
          </xdr:cNvGraphicFramePr>
        </xdr:nvGraphicFramePr>
        <xdr:xfrm>
          <a:off x="3752102" y="11106176"/>
          <a:ext cx="3242103" cy="197534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noChangeAspect="1"/>
          </xdr:cNvGraphicFramePr>
        </xdr:nvGraphicFramePr>
        <xdr:xfrm>
          <a:off x="5823181" y="11087957"/>
          <a:ext cx="3271711" cy="2145587"/>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8" name="グラフ 7">
            <a:extLst>
              <a:ext uri="{FF2B5EF4-FFF2-40B4-BE49-F238E27FC236}">
                <a16:creationId xmlns:a16="http://schemas.microsoft.com/office/drawing/2014/main" xmlns="" id="{00000000-0008-0000-0000-000008000000}"/>
              </a:ext>
            </a:extLst>
          </xdr:cNvPr>
          <xdr:cNvGraphicFramePr>
            <a:graphicFrameLocks noChangeAspect="1"/>
          </xdr:cNvGraphicFramePr>
        </xdr:nvGraphicFramePr>
        <xdr:xfrm>
          <a:off x="8611956" y="11193841"/>
          <a:ext cx="3340717" cy="1943658"/>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0</xdr:col>
      <xdr:colOff>83342</xdr:colOff>
      <xdr:row>28</xdr:row>
      <xdr:rowOff>59532</xdr:rowOff>
    </xdr:from>
    <xdr:to>
      <xdr:col>14</xdr:col>
      <xdr:colOff>107155</xdr:colOff>
      <xdr:row>99</xdr:row>
      <xdr:rowOff>68600</xdr:rowOff>
    </xdr:to>
    <xdr:grpSp>
      <xdr:nvGrpSpPr>
        <xdr:cNvPr id="9" name="グループ化 8">
          <a:extLst>
            <a:ext uri="{FF2B5EF4-FFF2-40B4-BE49-F238E27FC236}">
              <a16:creationId xmlns:a16="http://schemas.microsoft.com/office/drawing/2014/main" xmlns="" id="{00000000-0008-0000-0000-000009000000}"/>
            </a:ext>
          </a:extLst>
        </xdr:cNvPr>
        <xdr:cNvGrpSpPr/>
      </xdr:nvGrpSpPr>
      <xdr:grpSpPr>
        <a:xfrm>
          <a:off x="83342" y="7227095"/>
          <a:ext cx="9548813" cy="12522536"/>
          <a:chOff x="-185001" y="5007711"/>
          <a:chExt cx="9352072" cy="12940823"/>
        </a:xfrm>
      </xdr:grpSpPr>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bwMode="auto">
          <a:xfrm>
            <a:off x="-185001" y="5007711"/>
            <a:ext cx="5818808" cy="19482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xdr:txBody>
      </xdr:sp>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noChangeAspect="1"/>
          </xdr:cNvGraphicFramePr>
        </xdr:nvGraphicFramePr>
        <xdr:xfrm>
          <a:off x="-173665" y="5032050"/>
          <a:ext cx="2795372" cy="2009151"/>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2" name="グラフ 11">
            <a:extLst>
              <a:ext uri="{FF2B5EF4-FFF2-40B4-BE49-F238E27FC236}">
                <a16:creationId xmlns:a16="http://schemas.microsoft.com/office/drawing/2014/main" xmlns="" id="{00000000-0008-0000-0000-00000C000000}"/>
              </a:ext>
            </a:extLst>
          </xdr:cNvPr>
          <xdr:cNvGraphicFramePr>
            <a:graphicFrameLocks noChangeAspect="1"/>
          </xdr:cNvGraphicFramePr>
        </xdr:nvGraphicFramePr>
        <xdr:xfrm>
          <a:off x="5037703" y="14354055"/>
          <a:ext cx="4129368" cy="251594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noChangeAspect="1"/>
          </xdr:cNvGraphicFramePr>
        </xdr:nvGraphicFramePr>
        <xdr:xfrm>
          <a:off x="2696794" y="5080771"/>
          <a:ext cx="2890370" cy="201829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グラフ 13">
            <a:extLst>
              <a:ext uri="{FF2B5EF4-FFF2-40B4-BE49-F238E27FC236}">
                <a16:creationId xmlns:a16="http://schemas.microsoft.com/office/drawing/2014/main" xmlns="" id="{00000000-0008-0000-0000-00000E000000}"/>
              </a:ext>
            </a:extLst>
          </xdr:cNvPr>
          <xdr:cNvGraphicFramePr>
            <a:graphicFrameLocks noChangeAspect="1"/>
          </xdr:cNvGraphicFramePr>
        </xdr:nvGraphicFramePr>
        <xdr:xfrm>
          <a:off x="1537091" y="15432590"/>
          <a:ext cx="4253193" cy="2515944"/>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8"/>
  <sheetViews>
    <sheetView tabSelected="1" view="pageBreakPreview" zoomScale="80" zoomScaleNormal="100" zoomScaleSheetLayoutView="80" workbookViewId="0">
      <selection activeCell="B1" sqref="B1"/>
    </sheetView>
  </sheetViews>
  <sheetFormatPr defaultColWidth="9" defaultRowHeight="13.5" x14ac:dyDescent="0.15"/>
  <cols>
    <col min="1" max="1" width="1.625" style="16" customWidth="1"/>
    <col min="2" max="2" width="14.625" style="16" customWidth="1"/>
    <col min="3" max="8" width="9" style="16" customWidth="1"/>
    <col min="9" max="10" width="9" style="50" customWidth="1"/>
    <col min="11" max="16" width="9" style="16" customWidth="1"/>
    <col min="17" max="17" width="9.5" style="16" customWidth="1"/>
    <col min="18" max="18" width="1.875" style="16" customWidth="1"/>
    <col min="19" max="19" width="9" style="16"/>
    <col min="20" max="20" width="17.125" style="16" customWidth="1"/>
    <col min="21" max="21" width="10.25" style="16" customWidth="1"/>
    <col min="22" max="16384" width="9" style="16"/>
  </cols>
  <sheetData>
    <row r="1" spans="2:24" ht="21" customHeight="1" x14ac:dyDescent="0.2">
      <c r="B1" s="42" t="s">
        <v>23</v>
      </c>
      <c r="O1" s="73" t="s">
        <v>9</v>
      </c>
      <c r="P1" s="73"/>
    </row>
    <row r="2" spans="2:24" ht="19.5" customHeight="1" x14ac:dyDescent="0.15">
      <c r="B2" s="43" t="s">
        <v>26</v>
      </c>
      <c r="O2" s="74"/>
      <c r="P2" s="74"/>
    </row>
    <row r="3" spans="2:24" ht="20.25" customHeight="1" x14ac:dyDescent="0.15">
      <c r="B3" s="70" t="s">
        <v>1</v>
      </c>
      <c r="C3" s="82" t="s">
        <v>6</v>
      </c>
      <c r="D3" s="76"/>
      <c r="E3" s="77" t="s">
        <v>32</v>
      </c>
      <c r="F3" s="78"/>
      <c r="G3" s="83" t="s">
        <v>7</v>
      </c>
      <c r="H3" s="79"/>
      <c r="I3" s="80" t="s">
        <v>24</v>
      </c>
      <c r="J3" s="81"/>
      <c r="K3" s="82" t="s">
        <v>8</v>
      </c>
      <c r="L3" s="76"/>
      <c r="M3" s="82" t="s">
        <v>0</v>
      </c>
      <c r="N3" s="76"/>
      <c r="O3" s="82" t="s">
        <v>5</v>
      </c>
      <c r="P3" s="76"/>
      <c r="Q3" s="28"/>
      <c r="R3" s="2"/>
      <c r="S3" s="2"/>
      <c r="V3" s="8"/>
      <c r="W3" s="7"/>
      <c r="X3" s="7"/>
    </row>
    <row r="4" spans="2:24" ht="20.25" customHeight="1" x14ac:dyDescent="0.15">
      <c r="B4" s="71"/>
      <c r="C4" s="38" t="s">
        <v>10</v>
      </c>
      <c r="D4" s="38" t="s">
        <v>11</v>
      </c>
      <c r="E4" s="38" t="s">
        <v>10</v>
      </c>
      <c r="F4" s="38" t="s">
        <v>11</v>
      </c>
      <c r="G4" s="38" t="s">
        <v>10</v>
      </c>
      <c r="H4" s="38" t="s">
        <v>11</v>
      </c>
      <c r="I4" s="51" t="s">
        <v>10</v>
      </c>
      <c r="J4" s="51" t="s">
        <v>11</v>
      </c>
      <c r="K4" s="38" t="s">
        <v>10</v>
      </c>
      <c r="L4" s="38" t="s">
        <v>11</v>
      </c>
      <c r="M4" s="38" t="s">
        <v>10</v>
      </c>
      <c r="N4" s="38" t="s">
        <v>11</v>
      </c>
      <c r="O4" s="38" t="s">
        <v>10</v>
      </c>
      <c r="P4" s="38" t="s">
        <v>11</v>
      </c>
      <c r="Q4" s="30"/>
      <c r="R4" s="30"/>
      <c r="S4" s="30"/>
      <c r="V4" s="8"/>
      <c r="W4" s="7"/>
      <c r="X4" s="7"/>
    </row>
    <row r="5" spans="2:24" ht="27" customHeight="1" x14ac:dyDescent="0.15">
      <c r="B5" s="39" t="s">
        <v>2</v>
      </c>
      <c r="C5" s="46">
        <v>4813</v>
      </c>
      <c r="D5" s="47">
        <v>23.6</v>
      </c>
      <c r="E5" s="46"/>
      <c r="F5" s="48"/>
      <c r="G5" s="46">
        <v>8764</v>
      </c>
      <c r="H5" s="47">
        <v>42.9</v>
      </c>
      <c r="I5" s="52">
        <v>1275</v>
      </c>
      <c r="J5" s="68">
        <v>6.2</v>
      </c>
      <c r="K5" s="46">
        <v>445</v>
      </c>
      <c r="L5" s="47">
        <v>2.2000000000000002</v>
      </c>
      <c r="M5" s="46">
        <v>5116</v>
      </c>
      <c r="N5" s="47">
        <v>25.1</v>
      </c>
      <c r="O5" s="46">
        <f>C5+E5+G5+K5+M5+I5</f>
        <v>20413</v>
      </c>
      <c r="P5" s="48">
        <f t="shared" ref="O5:P9" si="0">D5+F5+H5+L5+N5+J5</f>
        <v>100.00000000000001</v>
      </c>
      <c r="Q5" s="34" t="s">
        <v>31</v>
      </c>
      <c r="R5" s="33"/>
      <c r="S5" s="31"/>
      <c r="V5" s="8"/>
      <c r="W5" s="7"/>
      <c r="X5" s="7"/>
    </row>
    <row r="6" spans="2:24" ht="27" customHeight="1" x14ac:dyDescent="0.15">
      <c r="B6" s="39" t="s">
        <v>12</v>
      </c>
      <c r="C6" s="35">
        <v>43603</v>
      </c>
      <c r="D6" s="37">
        <v>63.1</v>
      </c>
      <c r="E6" s="49">
        <v>25449</v>
      </c>
      <c r="F6" s="47">
        <v>36.9</v>
      </c>
      <c r="G6" s="49"/>
      <c r="H6" s="47"/>
      <c r="I6" s="52"/>
      <c r="J6" s="68"/>
      <c r="K6" s="49"/>
      <c r="L6" s="47"/>
      <c r="M6" s="49"/>
      <c r="N6" s="47"/>
      <c r="O6" s="35">
        <f t="shared" si="0"/>
        <v>69052</v>
      </c>
      <c r="P6" s="36">
        <f t="shared" si="0"/>
        <v>100</v>
      </c>
      <c r="Q6" s="34"/>
      <c r="R6" s="32"/>
      <c r="S6" s="29"/>
      <c r="V6" s="8"/>
      <c r="W6" s="20"/>
      <c r="X6" s="20"/>
    </row>
    <row r="7" spans="2:24" ht="27" customHeight="1" x14ac:dyDescent="0.15">
      <c r="B7" s="39" t="s">
        <v>13</v>
      </c>
      <c r="C7" s="49">
        <v>1709</v>
      </c>
      <c r="D7" s="47">
        <f>ROUND(C7/$O7*100,1)</f>
        <v>69.2</v>
      </c>
      <c r="E7" s="46">
        <v>762</v>
      </c>
      <c r="F7" s="47">
        <f>ROUND(E7/$O7*100,1)</f>
        <v>30.8</v>
      </c>
      <c r="G7" s="59"/>
      <c r="H7" s="45"/>
      <c r="I7" s="60"/>
      <c r="J7" s="69"/>
      <c r="K7" s="59"/>
      <c r="L7" s="44"/>
      <c r="M7" s="59"/>
      <c r="N7" s="45"/>
      <c r="O7" s="46">
        <f>C7+E7+G7+K7+M7+I7</f>
        <v>2471</v>
      </c>
      <c r="P7" s="48">
        <f>D7+F7+H7+L7+N7+J7</f>
        <v>100</v>
      </c>
      <c r="Q7" s="7"/>
      <c r="R7" s="33"/>
      <c r="S7" s="31"/>
      <c r="V7" s="8"/>
      <c r="W7" s="20"/>
      <c r="X7" s="20"/>
    </row>
    <row r="8" spans="2:24" ht="27" customHeight="1" x14ac:dyDescent="0.15">
      <c r="B8" s="39" t="s">
        <v>3</v>
      </c>
      <c r="C8" s="46">
        <v>2167</v>
      </c>
      <c r="D8" s="47">
        <f>ROUND(C8/$O8*100,1)</f>
        <v>4.5999999999999996</v>
      </c>
      <c r="E8" s="49">
        <v>9929</v>
      </c>
      <c r="F8" s="47">
        <f>ROUND(E8/$O8*100,1)</f>
        <v>21</v>
      </c>
      <c r="G8" s="46">
        <v>8826</v>
      </c>
      <c r="H8" s="47">
        <f>ROUND(G8/$O8*100,1)</f>
        <v>18.7</v>
      </c>
      <c r="I8" s="52">
        <v>508</v>
      </c>
      <c r="J8" s="47">
        <f>ROUND(I8/$O8*100,1)</f>
        <v>1.1000000000000001</v>
      </c>
      <c r="K8" s="46">
        <v>552</v>
      </c>
      <c r="L8" s="47">
        <f>ROUND(K8/$O8*100,1)</f>
        <v>1.2</v>
      </c>
      <c r="M8" s="46">
        <v>25243</v>
      </c>
      <c r="N8" s="47">
        <v>53.4</v>
      </c>
      <c r="O8" s="46">
        <f>C8+E8+G8+K8+M8+I8</f>
        <v>47225</v>
      </c>
      <c r="P8" s="48">
        <f>D8+F8+H8+L8+N8+J8</f>
        <v>100</v>
      </c>
      <c r="Q8" s="34"/>
      <c r="R8" s="7"/>
      <c r="S8" s="29"/>
      <c r="V8" s="17"/>
      <c r="W8" s="22"/>
      <c r="X8" s="22"/>
    </row>
    <row r="9" spans="2:24" ht="27" customHeight="1" x14ac:dyDescent="0.15">
      <c r="B9" s="40" t="s">
        <v>4</v>
      </c>
      <c r="C9" s="46">
        <v>1367</v>
      </c>
      <c r="D9" s="47">
        <f>ROUND(C9/$O9*100,1)</f>
        <v>7.5</v>
      </c>
      <c r="E9" s="46">
        <v>5962</v>
      </c>
      <c r="F9" s="47">
        <f>ROUND(E9/$O9*100,1)</f>
        <v>32.799999999999997</v>
      </c>
      <c r="G9" s="46">
        <v>7740</v>
      </c>
      <c r="H9" s="47">
        <f>ROUND(G9/$O9*100,1)</f>
        <v>42.6</v>
      </c>
      <c r="I9" s="52">
        <v>129</v>
      </c>
      <c r="J9" s="47">
        <f>ROUND(I9/$O9*100,1)</f>
        <v>0.7</v>
      </c>
      <c r="K9" s="46">
        <v>234</v>
      </c>
      <c r="L9" s="47">
        <f>ROUND(K9/$O9*100,1)</f>
        <v>1.3</v>
      </c>
      <c r="M9" s="46">
        <v>2737</v>
      </c>
      <c r="N9" s="47">
        <f>ROUND(M9/$O9*100,1)</f>
        <v>15.1</v>
      </c>
      <c r="O9" s="46">
        <f>C9+E9+G9+K9+M9+I9</f>
        <v>18169</v>
      </c>
      <c r="P9" s="48">
        <f t="shared" si="0"/>
        <v>100</v>
      </c>
      <c r="Q9" s="7"/>
      <c r="R9" s="33"/>
      <c r="S9" s="31"/>
      <c r="V9" s="17"/>
      <c r="W9" s="22"/>
      <c r="X9" s="22"/>
    </row>
    <row r="10" spans="2:24" ht="15.75" customHeight="1" x14ac:dyDescent="0.15">
      <c r="B10" s="17" t="s">
        <v>34</v>
      </c>
    </row>
    <row r="11" spans="2:24" x14ac:dyDescent="0.15">
      <c r="B11" s="17" t="s">
        <v>39</v>
      </c>
      <c r="T11" s="17"/>
    </row>
    <row r="12" spans="2:24" ht="17.25" x14ac:dyDescent="0.15">
      <c r="B12" s="15"/>
      <c r="T12" s="8"/>
      <c r="U12" s="20"/>
      <c r="V12" s="22"/>
    </row>
    <row r="13" spans="2:24" ht="17.25" x14ac:dyDescent="0.15">
      <c r="B13" s="15"/>
      <c r="T13" s="8"/>
      <c r="U13" s="20"/>
      <c r="V13" s="22"/>
    </row>
    <row r="14" spans="2:24" ht="17.25" x14ac:dyDescent="0.15">
      <c r="B14" s="15" t="s">
        <v>16</v>
      </c>
      <c r="E14" s="16" t="s">
        <v>14</v>
      </c>
      <c r="H14" s="16" t="s">
        <v>13</v>
      </c>
      <c r="K14" s="6" t="s">
        <v>21</v>
      </c>
      <c r="L14" s="6"/>
      <c r="M14" s="6"/>
      <c r="N14" s="6" t="s">
        <v>22</v>
      </c>
      <c r="O14" s="6"/>
      <c r="T14" s="17"/>
      <c r="U14" s="22"/>
      <c r="V14" s="22"/>
    </row>
    <row r="15" spans="2:24" ht="17.25" x14ac:dyDescent="0.15">
      <c r="B15" s="15" t="s">
        <v>17</v>
      </c>
      <c r="C15" s="62">
        <f>D5</f>
        <v>23.6</v>
      </c>
      <c r="E15" s="16" t="s">
        <v>6</v>
      </c>
      <c r="F15" s="63">
        <f>D6</f>
        <v>63.1</v>
      </c>
      <c r="H15" s="16" t="s">
        <v>6</v>
      </c>
      <c r="I15" s="67">
        <f>D7</f>
        <v>69.2</v>
      </c>
      <c r="K15" s="6" t="s">
        <v>17</v>
      </c>
      <c r="L15" s="64">
        <f>D8</f>
        <v>4.5999999999999996</v>
      </c>
      <c r="M15" s="6"/>
      <c r="N15" s="6" t="s">
        <v>17</v>
      </c>
      <c r="O15" s="64">
        <f>D9</f>
        <v>7.5</v>
      </c>
      <c r="T15" s="17"/>
      <c r="U15" s="22"/>
      <c r="V15" s="22"/>
    </row>
    <row r="16" spans="2:24" ht="17.25" x14ac:dyDescent="0.15">
      <c r="B16" s="15" t="s">
        <v>18</v>
      </c>
      <c r="C16" s="62">
        <f>H5</f>
        <v>42.9</v>
      </c>
      <c r="E16" s="16" t="s">
        <v>15</v>
      </c>
      <c r="F16" s="63">
        <f>F6</f>
        <v>36.9</v>
      </c>
      <c r="H16" s="16" t="s">
        <v>15</v>
      </c>
      <c r="I16" s="67">
        <f>F7</f>
        <v>30.8</v>
      </c>
      <c r="K16" s="16" t="s">
        <v>15</v>
      </c>
      <c r="L16" s="65">
        <f>F8</f>
        <v>21</v>
      </c>
      <c r="M16" s="25"/>
      <c r="N16" s="16" t="s">
        <v>15</v>
      </c>
      <c r="O16" s="64">
        <f>F9</f>
        <v>32.799999999999997</v>
      </c>
    </row>
    <row r="17" spans="2:24" ht="17.25" x14ac:dyDescent="0.15">
      <c r="B17" s="15" t="s">
        <v>25</v>
      </c>
      <c r="C17" s="63">
        <f>J5</f>
        <v>6.2</v>
      </c>
      <c r="K17" s="24" t="s">
        <v>18</v>
      </c>
      <c r="L17" s="65">
        <f>H8</f>
        <v>18.7</v>
      </c>
      <c r="M17" s="25"/>
      <c r="N17" s="24" t="s">
        <v>18</v>
      </c>
      <c r="O17" s="64">
        <f>H9</f>
        <v>42.6</v>
      </c>
      <c r="T17" s="17"/>
    </row>
    <row r="18" spans="2:24" ht="17.25" x14ac:dyDescent="0.15">
      <c r="B18" s="15" t="s">
        <v>19</v>
      </c>
      <c r="C18" s="63">
        <f>L5</f>
        <v>2.2000000000000002</v>
      </c>
      <c r="K18" s="24" t="s">
        <v>40</v>
      </c>
      <c r="L18" s="65">
        <f>J8</f>
        <v>1.1000000000000001</v>
      </c>
      <c r="M18" s="25"/>
      <c r="N18" s="24" t="s">
        <v>40</v>
      </c>
      <c r="O18" s="66">
        <f>J9</f>
        <v>0.7</v>
      </c>
      <c r="T18" s="8"/>
      <c r="U18" s="20"/>
      <c r="V18" s="22"/>
    </row>
    <row r="19" spans="2:24" ht="17.25" x14ac:dyDescent="0.15">
      <c r="B19" s="15" t="s">
        <v>20</v>
      </c>
      <c r="C19" s="63">
        <f>N5</f>
        <v>25.1</v>
      </c>
      <c r="K19" s="25" t="s">
        <v>19</v>
      </c>
      <c r="L19" s="65">
        <f>L8</f>
        <v>1.2</v>
      </c>
      <c r="M19" s="25"/>
      <c r="N19" s="25" t="s">
        <v>19</v>
      </c>
      <c r="O19" s="64">
        <f>L9</f>
        <v>1.3</v>
      </c>
      <c r="T19" s="8"/>
      <c r="U19" s="20"/>
      <c r="V19" s="22"/>
    </row>
    <row r="20" spans="2:24" ht="17.25" x14ac:dyDescent="0.15">
      <c r="B20" s="15"/>
      <c r="C20" s="63"/>
      <c r="K20" s="25" t="s">
        <v>20</v>
      </c>
      <c r="L20" s="64">
        <f>N8</f>
        <v>53.4</v>
      </c>
      <c r="M20" s="25"/>
      <c r="N20" s="25" t="s">
        <v>20</v>
      </c>
      <c r="O20" s="64">
        <f>N9</f>
        <v>15.1</v>
      </c>
      <c r="T20" s="8"/>
      <c r="U20" s="20"/>
      <c r="V20" s="22"/>
    </row>
    <row r="21" spans="2:24" ht="13.5" customHeight="1" x14ac:dyDescent="0.15">
      <c r="B21" s="2"/>
      <c r="C21" s="2"/>
      <c r="D21" s="2"/>
      <c r="E21" s="2"/>
      <c r="F21" s="2"/>
      <c r="G21" s="2"/>
      <c r="H21" s="2"/>
      <c r="I21" s="53"/>
      <c r="J21" s="53"/>
      <c r="K21" s="2"/>
      <c r="L21" s="2"/>
      <c r="M21" s="2"/>
      <c r="N21" s="2"/>
      <c r="O21" s="2"/>
      <c r="P21" s="2"/>
      <c r="Q21" s="2"/>
      <c r="R21" s="2"/>
      <c r="T21" s="17"/>
      <c r="U21" s="22"/>
      <c r="V21" s="22"/>
    </row>
    <row r="22" spans="2:24" ht="17.25" x14ac:dyDescent="0.15">
      <c r="B22" s="18"/>
      <c r="C22" s="19"/>
      <c r="G22" s="6"/>
      <c r="H22" s="6"/>
      <c r="I22" s="54"/>
      <c r="J22" s="54"/>
      <c r="K22" s="6"/>
      <c r="N22" s="6"/>
      <c r="O22" s="7"/>
      <c r="P22" s="7"/>
      <c r="Q22" s="7"/>
      <c r="R22" s="7"/>
      <c r="T22" s="17"/>
      <c r="U22" s="22"/>
      <c r="V22" s="22"/>
    </row>
    <row r="23" spans="2:24" ht="21" customHeight="1" x14ac:dyDescent="0.2">
      <c r="B23" s="42" t="s">
        <v>33</v>
      </c>
      <c r="O23" s="73" t="s">
        <v>9</v>
      </c>
      <c r="P23" s="73"/>
    </row>
    <row r="24" spans="2:24" ht="19.5" customHeight="1" x14ac:dyDescent="0.15">
      <c r="B24" s="43" t="s">
        <v>26</v>
      </c>
      <c r="O24" s="74"/>
      <c r="P24" s="74"/>
    </row>
    <row r="25" spans="2:24" ht="20.25" customHeight="1" x14ac:dyDescent="0.15">
      <c r="B25" s="70" t="s">
        <v>1</v>
      </c>
      <c r="C25" s="75" t="s">
        <v>35</v>
      </c>
      <c r="D25" s="76"/>
      <c r="E25" s="77" t="s">
        <v>36</v>
      </c>
      <c r="F25" s="78"/>
      <c r="G25" s="77" t="s">
        <v>37</v>
      </c>
      <c r="H25" s="79"/>
      <c r="I25" s="80" t="s">
        <v>38</v>
      </c>
      <c r="J25" s="81"/>
      <c r="K25" s="75" t="s">
        <v>49</v>
      </c>
      <c r="L25" s="76"/>
      <c r="M25" s="75" t="s">
        <v>24</v>
      </c>
      <c r="N25" s="76"/>
      <c r="O25" s="82" t="s">
        <v>5</v>
      </c>
      <c r="P25" s="76"/>
      <c r="Q25" s="28"/>
      <c r="R25" s="2"/>
      <c r="S25" s="2"/>
      <c r="V25" s="8"/>
      <c r="W25" s="7"/>
      <c r="X25" s="7"/>
    </row>
    <row r="26" spans="2:24" ht="20.25" customHeight="1" x14ac:dyDescent="0.15">
      <c r="B26" s="71"/>
      <c r="C26" s="38" t="s">
        <v>10</v>
      </c>
      <c r="D26" s="38" t="s">
        <v>11</v>
      </c>
      <c r="E26" s="38" t="s">
        <v>10</v>
      </c>
      <c r="F26" s="38" t="s">
        <v>11</v>
      </c>
      <c r="G26" s="38" t="s">
        <v>10</v>
      </c>
      <c r="H26" s="38" t="s">
        <v>11</v>
      </c>
      <c r="I26" s="51" t="s">
        <v>10</v>
      </c>
      <c r="J26" s="51" t="s">
        <v>11</v>
      </c>
      <c r="K26" s="38" t="s">
        <v>10</v>
      </c>
      <c r="L26" s="38" t="s">
        <v>11</v>
      </c>
      <c r="M26" s="38" t="s">
        <v>10</v>
      </c>
      <c r="N26" s="38" t="s">
        <v>11</v>
      </c>
      <c r="O26" s="38" t="s">
        <v>10</v>
      </c>
      <c r="P26" s="38" t="s">
        <v>11</v>
      </c>
      <c r="Q26" s="30"/>
      <c r="R26" s="30"/>
      <c r="S26" s="30"/>
      <c r="V26" s="8"/>
      <c r="W26" s="7"/>
      <c r="X26" s="7"/>
    </row>
    <row r="27" spans="2:24" ht="27" customHeight="1" x14ac:dyDescent="0.15">
      <c r="B27" s="39" t="s">
        <v>3</v>
      </c>
      <c r="C27" s="46">
        <v>19</v>
      </c>
      <c r="D27" s="47">
        <v>0.2</v>
      </c>
      <c r="E27" s="49">
        <v>101</v>
      </c>
      <c r="F27" s="47">
        <v>1</v>
      </c>
      <c r="G27" s="46">
        <v>39</v>
      </c>
      <c r="H27" s="47">
        <v>0.4</v>
      </c>
      <c r="I27" s="52">
        <v>7997</v>
      </c>
      <c r="J27" s="47">
        <v>80.599999999999994</v>
      </c>
      <c r="K27" s="46">
        <v>311</v>
      </c>
      <c r="L27" s="47">
        <v>3.1</v>
      </c>
      <c r="M27" s="46">
        <v>1462</v>
      </c>
      <c r="N27" s="47">
        <v>14.7</v>
      </c>
      <c r="O27" s="46">
        <f>C27+E27+G27+K27+M27+I27</f>
        <v>9929</v>
      </c>
      <c r="P27" s="48">
        <f>D27+F27+H27+L27+N27+J27</f>
        <v>100</v>
      </c>
      <c r="Q27" s="34"/>
      <c r="R27" s="7"/>
      <c r="S27" s="29"/>
      <c r="V27" s="17"/>
      <c r="W27" s="22"/>
      <c r="X27" s="22"/>
    </row>
    <row r="28" spans="2:24" ht="27" customHeight="1" x14ac:dyDescent="0.15">
      <c r="B28" s="40" t="s">
        <v>4</v>
      </c>
      <c r="C28" s="46">
        <v>6</v>
      </c>
      <c r="D28" s="47">
        <v>0.1</v>
      </c>
      <c r="E28" s="46">
        <v>28</v>
      </c>
      <c r="F28" s="47">
        <v>0.5</v>
      </c>
      <c r="G28" s="46">
        <v>11</v>
      </c>
      <c r="H28" s="47">
        <v>0.2</v>
      </c>
      <c r="I28" s="52">
        <v>4831</v>
      </c>
      <c r="J28" s="47">
        <v>81</v>
      </c>
      <c r="K28" s="46">
        <v>194</v>
      </c>
      <c r="L28" s="47">
        <v>3.2</v>
      </c>
      <c r="M28" s="46">
        <v>892</v>
      </c>
      <c r="N28" s="47">
        <v>15</v>
      </c>
      <c r="O28" s="46">
        <f t="shared" ref="O28:P28" si="1">C28+E28+G28+K28+M28+I28</f>
        <v>5962</v>
      </c>
      <c r="P28" s="48">
        <f t="shared" si="1"/>
        <v>100</v>
      </c>
      <c r="Q28" s="7"/>
      <c r="R28" s="33"/>
      <c r="S28" s="31"/>
      <c r="V28" s="17"/>
      <c r="W28" s="22"/>
      <c r="X28" s="22"/>
    </row>
    <row r="29" spans="2:24" ht="15.75" customHeight="1" x14ac:dyDescent="0.15"/>
    <row r="30" spans="2:24" ht="15.75" customHeight="1" x14ac:dyDescent="0.15">
      <c r="J30" s="17" t="s">
        <v>41</v>
      </c>
    </row>
    <row r="31" spans="2:24" ht="15.75" customHeight="1" x14ac:dyDescent="0.15">
      <c r="C31" s="6" t="s">
        <v>21</v>
      </c>
      <c r="D31" s="6"/>
      <c r="F31" s="6" t="s">
        <v>22</v>
      </c>
      <c r="G31" s="6"/>
      <c r="J31" s="17" t="s">
        <v>42</v>
      </c>
    </row>
    <row r="32" spans="2:24" ht="15.75" customHeight="1" x14ac:dyDescent="0.15">
      <c r="C32" s="14" t="s">
        <v>27</v>
      </c>
      <c r="D32" s="64">
        <f>D27</f>
        <v>0.2</v>
      </c>
      <c r="F32" s="14" t="s">
        <v>27</v>
      </c>
      <c r="G32" s="64">
        <f>D28</f>
        <v>0.1</v>
      </c>
      <c r="J32" s="17" t="s">
        <v>43</v>
      </c>
    </row>
    <row r="33" spans="2:22" ht="17.25" x14ac:dyDescent="0.15">
      <c r="B33" s="15"/>
      <c r="C33" s="14" t="s">
        <v>28</v>
      </c>
      <c r="D33" s="64">
        <f>F27</f>
        <v>1</v>
      </c>
      <c r="F33" s="14" t="s">
        <v>28</v>
      </c>
      <c r="G33" s="64">
        <f>F28</f>
        <v>0.5</v>
      </c>
      <c r="J33" s="17" t="s">
        <v>44</v>
      </c>
      <c r="T33" s="17"/>
    </row>
    <row r="34" spans="2:22" ht="13.5" customHeight="1" x14ac:dyDescent="0.15">
      <c r="B34" s="2"/>
      <c r="C34" s="24" t="s">
        <v>29</v>
      </c>
      <c r="D34" s="65">
        <f>H27</f>
        <v>0.4</v>
      </c>
      <c r="E34" s="2"/>
      <c r="F34" s="24" t="s">
        <v>29</v>
      </c>
      <c r="G34" s="65">
        <f>H28</f>
        <v>0.2</v>
      </c>
      <c r="H34" s="2"/>
      <c r="I34" s="53"/>
      <c r="J34" s="17" t="s">
        <v>45</v>
      </c>
      <c r="K34" s="2"/>
      <c r="L34" s="2"/>
      <c r="M34" s="2"/>
      <c r="N34" s="2"/>
      <c r="O34" s="2"/>
      <c r="P34" s="2"/>
      <c r="Q34" s="2"/>
      <c r="R34" s="2"/>
      <c r="T34" s="17"/>
      <c r="U34" s="22"/>
      <c r="V34" s="22"/>
    </row>
    <row r="35" spans="2:22" ht="17.25" x14ac:dyDescent="0.15">
      <c r="B35" s="18"/>
      <c r="C35" s="24" t="s">
        <v>30</v>
      </c>
      <c r="D35" s="65">
        <f>J27</f>
        <v>80.599999999999994</v>
      </c>
      <c r="F35" s="24" t="s">
        <v>30</v>
      </c>
      <c r="G35" s="65">
        <f>J28</f>
        <v>81</v>
      </c>
      <c r="I35" s="54"/>
      <c r="J35" s="17" t="s">
        <v>46</v>
      </c>
      <c r="K35" s="6"/>
      <c r="L35" s="6"/>
      <c r="M35" s="6"/>
      <c r="N35" s="6"/>
      <c r="O35" s="7"/>
      <c r="P35" s="7"/>
      <c r="Q35" s="7"/>
      <c r="R35" s="7"/>
      <c r="T35" s="17"/>
      <c r="U35" s="22"/>
      <c r="V35" s="22"/>
    </row>
    <row r="36" spans="2:22" x14ac:dyDescent="0.15">
      <c r="B36" s="14"/>
      <c r="C36" s="24" t="s">
        <v>8</v>
      </c>
      <c r="D36" s="64">
        <f>L27</f>
        <v>3.1</v>
      </c>
      <c r="F36" s="24" t="s">
        <v>8</v>
      </c>
      <c r="G36" s="64">
        <f>L28</f>
        <v>3.2</v>
      </c>
      <c r="I36" s="54"/>
      <c r="J36" s="17" t="s">
        <v>47</v>
      </c>
      <c r="K36" s="6"/>
      <c r="L36" s="6"/>
      <c r="M36" s="64"/>
      <c r="N36" s="6"/>
      <c r="O36" s="7"/>
      <c r="P36" s="7"/>
      <c r="Q36" s="7"/>
      <c r="R36" s="7"/>
    </row>
    <row r="37" spans="2:22" x14ac:dyDescent="0.15">
      <c r="B37" s="14"/>
      <c r="C37" s="24" t="s">
        <v>24</v>
      </c>
      <c r="D37" s="65">
        <f>N27</f>
        <v>14.7</v>
      </c>
      <c r="F37" s="24" t="s">
        <v>24</v>
      </c>
      <c r="G37" s="65">
        <f>N28</f>
        <v>15</v>
      </c>
      <c r="I37" s="54"/>
      <c r="J37" s="17" t="s">
        <v>48</v>
      </c>
      <c r="K37" s="6"/>
      <c r="L37" s="6"/>
      <c r="M37" s="64"/>
      <c r="N37" s="6"/>
      <c r="O37" s="7"/>
      <c r="P37" s="7"/>
      <c r="Q37" s="7"/>
      <c r="R37" s="7"/>
    </row>
    <row r="38" spans="2:22" ht="17.25" customHeight="1" x14ac:dyDescent="0.15">
      <c r="B38" s="24"/>
      <c r="C38" s="25"/>
      <c r="F38" s="25"/>
      <c r="I38" s="54"/>
      <c r="J38" s="58"/>
      <c r="K38" s="6"/>
      <c r="L38" s="6"/>
      <c r="M38" s="64"/>
      <c r="N38" s="9"/>
      <c r="O38" s="7"/>
      <c r="P38" s="7"/>
      <c r="Q38" s="7"/>
      <c r="R38" s="7"/>
      <c r="T38" s="17"/>
    </row>
    <row r="39" spans="2:22" ht="5.0999999999999996" customHeight="1" x14ac:dyDescent="0.15">
      <c r="B39" s="26"/>
      <c r="C39" s="26"/>
      <c r="F39" s="25"/>
      <c r="I39" s="54"/>
      <c r="J39" s="54"/>
      <c r="K39" s="6"/>
      <c r="L39" s="6"/>
      <c r="M39" s="64"/>
      <c r="N39" s="9"/>
      <c r="O39" s="7"/>
      <c r="P39" s="7"/>
      <c r="Q39" s="7"/>
      <c r="R39" s="7"/>
      <c r="T39" s="17"/>
      <c r="U39" s="41"/>
    </row>
    <row r="40" spans="2:22" ht="15" customHeight="1" x14ac:dyDescent="0.15">
      <c r="B40" s="26"/>
      <c r="C40" s="26"/>
      <c r="F40" s="25"/>
      <c r="I40" s="55"/>
      <c r="J40" s="55"/>
      <c r="K40" s="10"/>
      <c r="L40" s="6"/>
      <c r="M40" s="66"/>
      <c r="N40" s="11"/>
      <c r="O40" s="1"/>
      <c r="P40" s="1"/>
      <c r="Q40" s="1"/>
      <c r="R40" s="1"/>
      <c r="T40" s="17"/>
      <c r="U40" s="41"/>
    </row>
    <row r="41" spans="2:22" ht="18.75" customHeight="1" x14ac:dyDescent="0.15">
      <c r="B41" s="26"/>
      <c r="C41" s="26"/>
      <c r="F41" s="25"/>
      <c r="I41" s="54"/>
      <c r="J41" s="54"/>
      <c r="K41" s="12"/>
      <c r="L41" s="61"/>
      <c r="M41" s="64"/>
      <c r="N41" s="12"/>
      <c r="O41" s="3"/>
      <c r="P41" s="5"/>
      <c r="Q41" s="3"/>
      <c r="R41" s="4"/>
    </row>
    <row r="42" spans="2:22" ht="18.75" customHeight="1" x14ac:dyDescent="0.15">
      <c r="B42" s="26"/>
      <c r="C42" s="26"/>
      <c r="D42" s="25"/>
      <c r="E42" s="25"/>
      <c r="F42" s="25"/>
      <c r="G42" s="27"/>
      <c r="H42" s="27"/>
      <c r="I42" s="54"/>
      <c r="J42" s="54"/>
      <c r="K42" s="12"/>
      <c r="L42" s="12"/>
      <c r="M42" s="13"/>
      <c r="N42" s="12"/>
      <c r="O42" s="3"/>
      <c r="P42" s="5"/>
      <c r="Q42" s="3"/>
      <c r="R42" s="4"/>
      <c r="T42" s="17"/>
    </row>
    <row r="43" spans="2:22" ht="18.75" customHeight="1" x14ac:dyDescent="0.15">
      <c r="B43" s="17"/>
      <c r="C43" s="23"/>
      <c r="D43" s="23"/>
      <c r="E43" s="23"/>
      <c r="F43" s="23"/>
      <c r="G43" s="23"/>
      <c r="H43" s="23"/>
      <c r="I43" s="56"/>
      <c r="J43" s="56"/>
      <c r="K43" s="23"/>
      <c r="P43" s="22"/>
      <c r="U43" s="41"/>
    </row>
    <row r="44" spans="2:22" ht="18.75" customHeight="1" x14ac:dyDescent="0.15">
      <c r="B44" s="17"/>
      <c r="C44" s="23"/>
      <c r="D44" s="23"/>
      <c r="E44" s="23"/>
      <c r="F44" s="23"/>
      <c r="G44" s="23"/>
      <c r="H44" s="23"/>
      <c r="K44" s="23"/>
      <c r="T44" s="17"/>
      <c r="U44" s="41"/>
    </row>
    <row r="45" spans="2:22" ht="18.75" customHeight="1" x14ac:dyDescent="0.15">
      <c r="B45" s="23"/>
      <c r="C45" s="23"/>
      <c r="D45" s="23"/>
      <c r="E45" s="23"/>
      <c r="F45" s="23"/>
      <c r="G45" s="23"/>
      <c r="H45" s="23"/>
      <c r="I45" s="57"/>
      <c r="J45" s="56"/>
      <c r="K45" s="23"/>
      <c r="N45" s="21"/>
    </row>
    <row r="46" spans="2:22" ht="18.75" customHeight="1" x14ac:dyDescent="0.15">
      <c r="B46" s="72"/>
      <c r="C46" s="72"/>
      <c r="D46" s="72"/>
      <c r="E46" s="72"/>
      <c r="F46" s="72"/>
      <c r="G46" s="72"/>
      <c r="H46" s="72"/>
      <c r="J46" s="58"/>
      <c r="K46" s="72"/>
      <c r="P46" s="22"/>
    </row>
    <row r="47" spans="2:22" ht="16.5" customHeight="1" x14ac:dyDescent="0.15">
      <c r="J47" s="58"/>
      <c r="P47" s="22"/>
    </row>
    <row r="48" spans="2:22" ht="13.5" customHeight="1" x14ac:dyDescent="0.15">
      <c r="J48" s="56"/>
      <c r="P48" s="22"/>
    </row>
  </sheetData>
  <mergeCells count="16">
    <mergeCell ref="O1:P2"/>
    <mergeCell ref="C3:D3"/>
    <mergeCell ref="E3:F3"/>
    <mergeCell ref="G3:H3"/>
    <mergeCell ref="I3:J3"/>
    <mergeCell ref="K3:L3"/>
    <mergeCell ref="M3:N3"/>
    <mergeCell ref="O3:P3"/>
    <mergeCell ref="O23:P24"/>
    <mergeCell ref="C25:D25"/>
    <mergeCell ref="E25:F25"/>
    <mergeCell ref="G25:H25"/>
    <mergeCell ref="I25:J25"/>
    <mergeCell ref="K25:L25"/>
    <mergeCell ref="M25:N25"/>
    <mergeCell ref="O25:P25"/>
  </mergeCells>
  <phoneticPr fontId="2"/>
  <printOptions horizontalCentered="1"/>
  <pageMargins left="0.9055118110236221" right="0.9055118110236221" top="0.70866141732283472" bottom="0.59055118110236227" header="0.51181102362204722" footer="0.51181102362204722"/>
  <pageSetup paperSize="9" scale="73" orientation="landscape" r:id="rId1"/>
  <headerFooter differentOddEven="1" scaleWithDoc="0" alignWithMargins="0">
    <oddFooter>&amp;C-  18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納付方法内訳　R5年</vt:lpstr>
      <vt:lpstr>'納付方法内訳　R5年'!Print_Area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河上純子</dc:creator>
  <cp:lastModifiedBy>北出律子</cp:lastModifiedBy>
  <cp:lastPrinted>2024-08-26T07:37:55Z</cp:lastPrinted>
  <dcterms:created xsi:type="dcterms:W3CDTF">1997-01-08T22:48:59Z</dcterms:created>
  <dcterms:modified xsi:type="dcterms:W3CDTF">2024-08-26T07:37:57Z</dcterms:modified>
</cp:coreProperties>
</file>