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13_ncr:1_{DC436977-8FA4-41B4-86AC-E51245FA0D0F}" xr6:coauthVersionLast="41" xr6:coauthVersionMax="44" xr10:uidLastSave="{00000000-0000-0000-0000-000000000000}"/>
  <bookViews>
    <workbookView xWindow="7830" yWindow="495" windowWidth="17115" windowHeight="14715" tabRatio="711" xr2:uid="{00000000-000D-0000-FFFF-FFFF00000000}"/>
  </bookViews>
  <sheets>
    <sheet name="建設・住宅" sheetId="9" r:id="rId1"/>
    <sheet name="74" sheetId="27" r:id="rId2"/>
    <sheet name="75" sheetId="28" r:id="rId3"/>
    <sheet name="76" sheetId="29" r:id="rId4"/>
    <sheet name="77" sheetId="30" r:id="rId5"/>
    <sheet name="78" sheetId="31" r:id="rId6"/>
    <sheet name="79" sheetId="32" r:id="rId7"/>
    <sheet name="80" sheetId="33" r:id="rId8"/>
    <sheet name="81" sheetId="34" r:id="rId9"/>
    <sheet name="82" sheetId="35" r:id="rId10"/>
    <sheet name="83" sheetId="14" r:id="rId11"/>
  </sheets>
  <definedNames>
    <definedName name="_xlnm.Print_Area" localSheetId="1">'74'!$A$1:$M$25</definedName>
    <definedName name="_xlnm.Print_Area" localSheetId="2">'75'!$A$1:$N$31</definedName>
    <definedName name="_xlnm.Print_Area" localSheetId="3">'76'!$A$1:$O$28</definedName>
    <definedName name="_xlnm.Print_Area" localSheetId="4">'77'!$A$1:$L$29</definedName>
    <definedName name="_xlnm.Print_Area" localSheetId="5">'78'!$A$1:$L$29</definedName>
    <definedName name="_xlnm.Print_Area" localSheetId="6">'79'!$A$1:$L$29</definedName>
    <definedName name="_xlnm.Print_Area" localSheetId="7">'80'!$A$1:$J$30</definedName>
    <definedName name="_xlnm.Print_Area" localSheetId="8">'81'!$A$1:$H$32</definedName>
    <definedName name="_xlnm.Print_Area" localSheetId="9">'82'!$A$1:$I$33</definedName>
    <definedName name="_xlnm.Print_Area" localSheetId="10">'83'!$A$1:$L$21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34" l="1"/>
  <c r="C16" i="34"/>
  <c r="C15" i="34"/>
  <c r="C14" i="34"/>
  <c r="C13" i="34"/>
  <c r="C12" i="34"/>
  <c r="C11" i="34"/>
  <c r="C10" i="34"/>
  <c r="C9" i="34"/>
  <c r="C8" i="34"/>
  <c r="C7" i="34"/>
  <c r="C6" i="34"/>
  <c r="C5" i="34"/>
  <c r="C4" i="34"/>
  <c r="C17" i="34" s="1"/>
  <c r="E18" i="33"/>
  <c r="D18" i="33"/>
  <c r="G9" i="32"/>
  <c r="F9" i="32"/>
  <c r="E9" i="32"/>
  <c r="D9" i="32"/>
  <c r="C9" i="32"/>
  <c r="B9" i="32"/>
  <c r="L9" i="31"/>
  <c r="K9" i="31"/>
  <c r="J9" i="31"/>
  <c r="I9" i="31"/>
  <c r="H9" i="31"/>
  <c r="G9" i="31"/>
  <c r="F9" i="31"/>
  <c r="E9" i="31"/>
  <c r="D9" i="31"/>
  <c r="C9" i="31"/>
  <c r="B9" i="31"/>
  <c r="L9" i="30"/>
  <c r="K9" i="30"/>
  <c r="J9" i="30"/>
  <c r="I9" i="30"/>
  <c r="H9" i="30"/>
  <c r="G9" i="30"/>
  <c r="F9" i="30"/>
  <c r="E9" i="30"/>
  <c r="D9" i="30"/>
  <c r="C9" i="30"/>
  <c r="B9" i="30"/>
  <c r="N26" i="29"/>
  <c r="M26" i="29"/>
  <c r="L26" i="29"/>
  <c r="O26" i="29" s="1"/>
  <c r="G22" i="29"/>
  <c r="G13" i="29"/>
  <c r="G10" i="29"/>
  <c r="O8" i="29"/>
  <c r="O7" i="29"/>
  <c r="G7" i="29"/>
  <c r="D9" i="27"/>
  <c r="C9" i="27"/>
  <c r="B9" i="27"/>
</calcChain>
</file>

<file path=xl/sharedStrings.xml><?xml version="1.0" encoding="utf-8"?>
<sst xmlns="http://schemas.openxmlformats.org/spreadsheetml/2006/main" count="839" uniqueCount="392">
  <si>
    <t>年　度</t>
    <rPh sb="0" eb="1">
      <t>トシ</t>
    </rPh>
    <rPh sb="2" eb="3">
      <t>タビ</t>
    </rPh>
    <phoneticPr fontId="6"/>
  </si>
  <si>
    <t>総　　数</t>
    <rPh sb="0" eb="1">
      <t>フサ</t>
    </rPh>
    <rPh sb="3" eb="4">
      <t>カズ</t>
    </rPh>
    <phoneticPr fontId="6"/>
  </si>
  <si>
    <t>国　　道</t>
    <rPh sb="0" eb="1">
      <t>クニ</t>
    </rPh>
    <rPh sb="3" eb="4">
      <t>ミチ</t>
    </rPh>
    <phoneticPr fontId="3"/>
  </si>
  <si>
    <t>県　　道</t>
    <rPh sb="0" eb="1">
      <t>ケン</t>
    </rPh>
    <rPh sb="3" eb="4">
      <t>ミチ</t>
    </rPh>
    <phoneticPr fontId="3"/>
  </si>
  <si>
    <t>市　　道</t>
    <rPh sb="0" eb="1">
      <t>シ</t>
    </rPh>
    <rPh sb="3" eb="4">
      <t>ミチ</t>
    </rPh>
    <phoneticPr fontId="3"/>
  </si>
  <si>
    <t>路線数</t>
    <rPh sb="0" eb="1">
      <t>ミチ</t>
    </rPh>
    <rPh sb="1" eb="2">
      <t>セン</t>
    </rPh>
    <rPh sb="2" eb="3">
      <t>スウ</t>
    </rPh>
    <phoneticPr fontId="6"/>
  </si>
  <si>
    <t>延　長</t>
    <rPh sb="0" eb="1">
      <t>エン</t>
    </rPh>
    <rPh sb="2" eb="3">
      <t>チョウ</t>
    </rPh>
    <phoneticPr fontId="6"/>
  </si>
  <si>
    <t>面　積</t>
    <rPh sb="0" eb="1">
      <t>メン</t>
    </rPh>
    <rPh sb="2" eb="3">
      <t>セキ</t>
    </rPh>
    <phoneticPr fontId="6"/>
  </si>
  <si>
    <t>路線数</t>
    <rPh sb="0" eb="2">
      <t>ロセン</t>
    </rPh>
    <rPh sb="2" eb="3">
      <t>スウ</t>
    </rPh>
    <phoneticPr fontId="3"/>
  </si>
  <si>
    <t>延　長</t>
    <rPh sb="0" eb="1">
      <t>エン</t>
    </rPh>
    <rPh sb="2" eb="3">
      <t>チョウ</t>
    </rPh>
    <phoneticPr fontId="3"/>
  </si>
  <si>
    <t>面　積</t>
    <rPh sb="0" eb="1">
      <t>メン</t>
    </rPh>
    <rPh sb="2" eb="3">
      <t>セキ</t>
    </rPh>
    <phoneticPr fontId="3"/>
  </si>
  <si>
    <t>資料：石川県道路整備課</t>
    <rPh sb="0" eb="2">
      <t>シリョウ</t>
    </rPh>
    <rPh sb="3" eb="6">
      <t>イシカワケン</t>
    </rPh>
    <rPh sb="6" eb="8">
      <t>ドウロ</t>
    </rPh>
    <rPh sb="8" eb="10">
      <t>セイビ</t>
    </rPh>
    <rPh sb="10" eb="11">
      <t>カ</t>
    </rPh>
    <phoneticPr fontId="6"/>
  </si>
  <si>
    <t>（主要地方道）</t>
    <rPh sb="1" eb="3">
      <t>シュヨウ</t>
    </rPh>
    <rPh sb="3" eb="5">
      <t>チホウ</t>
    </rPh>
    <rPh sb="5" eb="6">
      <t>ドウ</t>
    </rPh>
    <phoneticPr fontId="6"/>
  </si>
  <si>
    <t>（一般県道）</t>
    <rPh sb="1" eb="3">
      <t>イッパン</t>
    </rPh>
    <rPh sb="3" eb="5">
      <t>ケンドウ</t>
    </rPh>
    <phoneticPr fontId="6"/>
  </si>
  <si>
    <t>面　積</t>
    <phoneticPr fontId="3"/>
  </si>
  <si>
    <t>改良済道路</t>
    <phoneticPr fontId="3"/>
  </si>
  <si>
    <t>舗装済道路</t>
    <rPh sb="0" eb="3">
      <t>ホソウズミ</t>
    </rPh>
    <rPh sb="3" eb="5">
      <t>ドウロ</t>
    </rPh>
    <phoneticPr fontId="6"/>
  </si>
  <si>
    <t>歩道延長</t>
    <rPh sb="0" eb="2">
      <t>ホドウ</t>
    </rPh>
    <rPh sb="2" eb="4">
      <t>エンチョウ</t>
    </rPh>
    <phoneticPr fontId="3"/>
  </si>
  <si>
    <t>橋りょう</t>
    <rPh sb="0" eb="1">
      <t>キョウ</t>
    </rPh>
    <phoneticPr fontId="3"/>
  </si>
  <si>
    <t>合　計</t>
    <rPh sb="0" eb="1">
      <t>ゴウ</t>
    </rPh>
    <rPh sb="2" eb="3">
      <t>ケイ</t>
    </rPh>
    <phoneticPr fontId="6"/>
  </si>
  <si>
    <t>幅員1.5m未満</t>
    <rPh sb="0" eb="1">
      <t>ハバ</t>
    </rPh>
    <rPh sb="1" eb="2">
      <t>イン</t>
    </rPh>
    <rPh sb="6" eb="8">
      <t>ミマン</t>
    </rPh>
    <phoneticPr fontId="6"/>
  </si>
  <si>
    <t>1.5～4.5m</t>
    <phoneticPr fontId="6"/>
  </si>
  <si>
    <t>4.5m以上</t>
    <rPh sb="4" eb="6">
      <t>イジョウ</t>
    </rPh>
    <phoneticPr fontId="6"/>
  </si>
  <si>
    <t>延　長</t>
    <rPh sb="0" eb="1">
      <t>エン</t>
    </rPh>
    <rPh sb="2" eb="3">
      <t>ナガ</t>
    </rPh>
    <phoneticPr fontId="6"/>
  </si>
  <si>
    <t>改良率</t>
    <rPh sb="0" eb="1">
      <t>アラタ</t>
    </rPh>
    <rPh sb="1" eb="2">
      <t>リョウ</t>
    </rPh>
    <rPh sb="2" eb="3">
      <t>リツ</t>
    </rPh>
    <phoneticPr fontId="6"/>
  </si>
  <si>
    <t>舗装率</t>
    <rPh sb="0" eb="2">
      <t>ホソウ</t>
    </rPh>
    <rPh sb="2" eb="3">
      <t>リツ</t>
    </rPh>
    <phoneticPr fontId="6"/>
  </si>
  <si>
    <t>橋　数</t>
    <rPh sb="0" eb="1">
      <t>ハシ</t>
    </rPh>
    <rPh sb="2" eb="3">
      <t>カズ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</si>
  <si>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4"/>
  </si>
  <si>
    <t>資料：道路施設現況調査</t>
    <rPh sb="0" eb="2">
      <t>シリョウ</t>
    </rPh>
    <rPh sb="3" eb="5">
      <t>ドウロ</t>
    </rPh>
    <rPh sb="5" eb="7">
      <t>シセツ</t>
    </rPh>
    <rPh sb="7" eb="9">
      <t>ゲンキョウ</t>
    </rPh>
    <rPh sb="9" eb="11">
      <t>チョウサ</t>
    </rPh>
    <phoneticPr fontId="6"/>
  </si>
  <si>
    <t>路　線　名</t>
    <rPh sb="0" eb="1">
      <t>ミチ</t>
    </rPh>
    <rPh sb="2" eb="3">
      <t>セン</t>
    </rPh>
    <rPh sb="4" eb="5">
      <t>メイ</t>
    </rPh>
    <phoneticPr fontId="6"/>
  </si>
  <si>
    <t>幅員</t>
    <rPh sb="0" eb="1">
      <t>ハバ</t>
    </rPh>
    <rPh sb="1" eb="2">
      <t>イン</t>
    </rPh>
    <phoneticPr fontId="6"/>
  </si>
  <si>
    <t>延長</t>
    <rPh sb="0" eb="1">
      <t>エン</t>
    </rPh>
    <rPh sb="1" eb="2">
      <t>チョウ</t>
    </rPh>
    <phoneticPr fontId="6"/>
  </si>
  <si>
    <t>整備率</t>
    <rPh sb="0" eb="2">
      <t>セイビ</t>
    </rPh>
    <rPh sb="2" eb="3">
      <t>リツ</t>
    </rPh>
    <phoneticPr fontId="6"/>
  </si>
  <si>
    <t>(自動車専用道路）</t>
    <rPh sb="1" eb="4">
      <t>ジドウシャ</t>
    </rPh>
    <rPh sb="4" eb="6">
      <t>センヨウ</t>
    </rPh>
    <rPh sb="6" eb="8">
      <t>ドウロ</t>
    </rPh>
    <phoneticPr fontId="5"/>
  </si>
  <si>
    <t>大河端松任線</t>
    <rPh sb="0" eb="2">
      <t>オオカワ</t>
    </rPh>
    <rPh sb="2" eb="3">
      <t>ハシ</t>
    </rPh>
    <rPh sb="3" eb="5">
      <t>マットウ</t>
    </rPh>
    <rPh sb="5" eb="6">
      <t>セン</t>
    </rPh>
    <phoneticPr fontId="5"/>
  </si>
  <si>
    <t>－</t>
  </si>
  <si>
    <t>(幹線街路）</t>
    <rPh sb="1" eb="2">
      <t>ミキ</t>
    </rPh>
    <rPh sb="2" eb="3">
      <t>セン</t>
    </rPh>
    <rPh sb="3" eb="4">
      <t>マチ</t>
    </rPh>
    <rPh sb="4" eb="5">
      <t>ミチ</t>
    </rPh>
    <phoneticPr fontId="5"/>
  </si>
  <si>
    <t xml:space="preserve"> </t>
  </si>
  <si>
    <t>森本野々市線</t>
    <rPh sb="0" eb="2">
      <t>モリモト</t>
    </rPh>
    <rPh sb="2" eb="5">
      <t>ノノイチ</t>
    </rPh>
    <rPh sb="5" eb="6">
      <t>セン</t>
    </rPh>
    <phoneticPr fontId="5"/>
  </si>
  <si>
    <t>金沢鶴来線</t>
    <rPh sb="0" eb="2">
      <t>カナザワ</t>
    </rPh>
    <rPh sb="2" eb="4">
      <t>ツルギ</t>
    </rPh>
    <rPh sb="4" eb="5">
      <t>セン</t>
    </rPh>
    <phoneticPr fontId="5"/>
  </si>
  <si>
    <t>鈴見新庄線</t>
    <rPh sb="0" eb="1">
      <t>スズ</t>
    </rPh>
    <rPh sb="1" eb="2">
      <t>ミ</t>
    </rPh>
    <rPh sb="2" eb="4">
      <t>シンジョウ</t>
    </rPh>
    <rPh sb="4" eb="5">
      <t>セン</t>
    </rPh>
    <phoneticPr fontId="5"/>
  </si>
  <si>
    <t>高尾郷線</t>
    <rPh sb="0" eb="2">
      <t>タカオ</t>
    </rPh>
    <rPh sb="2" eb="3">
      <t>ゴウ</t>
    </rPh>
    <rPh sb="3" eb="4">
      <t>セン</t>
    </rPh>
    <phoneticPr fontId="5"/>
  </si>
  <si>
    <t>額谷松任線</t>
    <rPh sb="0" eb="1">
      <t>ヒタイ</t>
    </rPh>
    <rPh sb="1" eb="2">
      <t>タニ</t>
    </rPh>
    <rPh sb="2" eb="4">
      <t>マットウ</t>
    </rPh>
    <rPh sb="4" eb="5">
      <t>セン</t>
    </rPh>
    <phoneticPr fontId="5"/>
  </si>
  <si>
    <t>疋田上荒屋線</t>
    <rPh sb="0" eb="2">
      <t>ヒキダ</t>
    </rPh>
    <rPh sb="2" eb="3">
      <t>ウエ</t>
    </rPh>
    <rPh sb="3" eb="5">
      <t>アラヤ</t>
    </rPh>
    <rPh sb="5" eb="6">
      <t>セン</t>
    </rPh>
    <phoneticPr fontId="5"/>
  </si>
  <si>
    <t>鳴和三日市線</t>
    <rPh sb="0" eb="1">
      <t>ナ</t>
    </rPh>
    <rPh sb="1" eb="2">
      <t>ワ</t>
    </rPh>
    <rPh sb="2" eb="5">
      <t>ミッカイチ</t>
    </rPh>
    <rPh sb="5" eb="6">
      <t>セン</t>
    </rPh>
    <phoneticPr fontId="5"/>
  </si>
  <si>
    <t>泉野々市線</t>
    <rPh sb="0" eb="1">
      <t>イズミ</t>
    </rPh>
    <rPh sb="1" eb="4">
      <t>ノノイチ</t>
    </rPh>
    <rPh sb="4" eb="5">
      <t>セン</t>
    </rPh>
    <phoneticPr fontId="5"/>
  </si>
  <si>
    <t>押野稲荷線</t>
    <rPh sb="0" eb="2">
      <t>オシノ</t>
    </rPh>
    <rPh sb="2" eb="4">
      <t>イナリ</t>
    </rPh>
    <rPh sb="4" eb="5">
      <t>セン</t>
    </rPh>
    <phoneticPr fontId="5"/>
  </si>
  <si>
    <t>小立野古府線</t>
    <rPh sb="0" eb="1">
      <t>コ</t>
    </rPh>
    <rPh sb="1" eb="2">
      <t>タ</t>
    </rPh>
    <rPh sb="2" eb="3">
      <t>ノ</t>
    </rPh>
    <rPh sb="3" eb="4">
      <t>コ</t>
    </rPh>
    <rPh sb="4" eb="5">
      <t>フ</t>
    </rPh>
    <rPh sb="5" eb="6">
      <t>セン</t>
    </rPh>
    <phoneticPr fontId="5"/>
  </si>
  <si>
    <t>八日市額新保線</t>
    <rPh sb="0" eb="3">
      <t>ヨウカイチ</t>
    </rPh>
    <rPh sb="3" eb="4">
      <t>ガク</t>
    </rPh>
    <rPh sb="4" eb="6">
      <t>シンボ</t>
    </rPh>
    <rPh sb="6" eb="7">
      <t>セン</t>
    </rPh>
    <phoneticPr fontId="5"/>
  </si>
  <si>
    <t>高尾下林線</t>
    <rPh sb="0" eb="2">
      <t>タカオ</t>
    </rPh>
    <rPh sb="2" eb="3">
      <t>シモ</t>
    </rPh>
    <rPh sb="3" eb="4">
      <t>バヤシ</t>
    </rPh>
    <rPh sb="4" eb="5">
      <t>セン</t>
    </rPh>
    <phoneticPr fontId="5"/>
  </si>
  <si>
    <t>四十万末松線</t>
    <rPh sb="0" eb="3">
      <t>シジマ</t>
    </rPh>
    <rPh sb="3" eb="5">
      <t>スエマツ</t>
    </rPh>
    <rPh sb="5" eb="6">
      <t>セン</t>
    </rPh>
    <phoneticPr fontId="5"/>
  </si>
  <si>
    <t>稲荷野代線</t>
    <rPh sb="0" eb="2">
      <t>イナリ</t>
    </rPh>
    <rPh sb="2" eb="3">
      <t>ノ</t>
    </rPh>
    <rPh sb="3" eb="4">
      <t>シロ</t>
    </rPh>
    <rPh sb="4" eb="5">
      <t>セン</t>
    </rPh>
    <phoneticPr fontId="5"/>
  </si>
  <si>
    <t>新保本町中屋線</t>
    <rPh sb="0" eb="2">
      <t>シンボ</t>
    </rPh>
    <rPh sb="2" eb="4">
      <t>ホンマチ</t>
    </rPh>
    <rPh sb="4" eb="6">
      <t>ナカヤ</t>
    </rPh>
    <rPh sb="6" eb="7">
      <t>セン</t>
    </rPh>
    <phoneticPr fontId="5"/>
  </si>
  <si>
    <t>堀内上林線</t>
    <rPh sb="0" eb="2">
      <t>ホリウチ</t>
    </rPh>
    <rPh sb="2" eb="3">
      <t>ウエ</t>
    </rPh>
    <rPh sb="3" eb="4">
      <t>バヤシ</t>
    </rPh>
    <rPh sb="4" eb="5">
      <t>セン</t>
    </rPh>
    <phoneticPr fontId="5"/>
  </si>
  <si>
    <t>本町新庄線</t>
    <rPh sb="0" eb="2">
      <t>ホンマチ</t>
    </rPh>
    <rPh sb="2" eb="4">
      <t>シンジョウ</t>
    </rPh>
    <rPh sb="4" eb="5">
      <t>セン</t>
    </rPh>
    <phoneticPr fontId="5"/>
  </si>
  <si>
    <t>二日市御経塚線</t>
    <rPh sb="0" eb="3">
      <t>フツカイチ</t>
    </rPh>
    <rPh sb="3" eb="5">
      <t>オキョウ</t>
    </rPh>
    <rPh sb="5" eb="6">
      <t>ヅカ</t>
    </rPh>
    <rPh sb="6" eb="7">
      <t>セン</t>
    </rPh>
    <phoneticPr fontId="5"/>
  </si>
  <si>
    <t>金沢小松線</t>
    <rPh sb="0" eb="2">
      <t>カナザワ</t>
    </rPh>
    <rPh sb="2" eb="4">
      <t>コマツ</t>
    </rPh>
    <rPh sb="4" eb="5">
      <t>セン</t>
    </rPh>
    <phoneticPr fontId="5"/>
  </si>
  <si>
    <t>末松徳光線</t>
    <rPh sb="0" eb="2">
      <t>スエマツ</t>
    </rPh>
    <rPh sb="2" eb="4">
      <t>トクミツ</t>
    </rPh>
    <rPh sb="4" eb="5">
      <t>セン</t>
    </rPh>
    <phoneticPr fontId="5"/>
  </si>
  <si>
    <t>野々市駅通り線</t>
    <rPh sb="0" eb="4">
      <t>ノノイチエキ</t>
    </rPh>
    <rPh sb="4" eb="5">
      <t>ドオ</t>
    </rPh>
    <rPh sb="6" eb="7">
      <t>セン</t>
    </rPh>
    <phoneticPr fontId="5"/>
  </si>
  <si>
    <t>二日市松任線</t>
    <rPh sb="0" eb="2">
      <t>フツカ</t>
    </rPh>
    <rPh sb="2" eb="3">
      <t>イチ</t>
    </rPh>
    <rPh sb="3" eb="5">
      <t>マットウ</t>
    </rPh>
    <rPh sb="5" eb="6">
      <t>セン</t>
    </rPh>
    <phoneticPr fontId="5"/>
  </si>
  <si>
    <t>三納下林線</t>
    <rPh sb="0" eb="2">
      <t>サンノウ</t>
    </rPh>
    <rPh sb="2" eb="3">
      <t>シモ</t>
    </rPh>
    <rPh sb="3" eb="4">
      <t>バヤシ</t>
    </rPh>
    <rPh sb="4" eb="5">
      <t>セン</t>
    </rPh>
    <phoneticPr fontId="5"/>
  </si>
  <si>
    <t>野々市中央公園西線</t>
    <rPh sb="0" eb="3">
      <t>ノノイチ</t>
    </rPh>
    <rPh sb="3" eb="5">
      <t>チュウオウ</t>
    </rPh>
    <rPh sb="5" eb="7">
      <t>コウエン</t>
    </rPh>
    <rPh sb="7" eb="8">
      <t>ニシ</t>
    </rPh>
    <rPh sb="8" eb="9">
      <t>セン</t>
    </rPh>
    <phoneticPr fontId="6"/>
  </si>
  <si>
    <t>窪野々市線</t>
    <rPh sb="0" eb="1">
      <t>クボ</t>
    </rPh>
    <rPh sb="1" eb="4">
      <t>ノノイチ</t>
    </rPh>
    <rPh sb="4" eb="5">
      <t>セン</t>
    </rPh>
    <phoneticPr fontId="5"/>
  </si>
  <si>
    <t>四十万粟田線</t>
    <rPh sb="0" eb="3">
      <t>シジマ</t>
    </rPh>
    <rPh sb="3" eb="5">
      <t>アワダ</t>
    </rPh>
    <rPh sb="5" eb="6">
      <t>セン</t>
    </rPh>
    <phoneticPr fontId="5"/>
  </si>
  <si>
    <t>上安原御経塚線</t>
    <rPh sb="0" eb="1">
      <t>ウエ</t>
    </rPh>
    <rPh sb="1" eb="3">
      <t>ヤスハラ</t>
    </rPh>
    <rPh sb="3" eb="5">
      <t>オキョウ</t>
    </rPh>
    <rPh sb="5" eb="6">
      <t>ヅカ</t>
    </rPh>
    <rPh sb="6" eb="7">
      <t>セン</t>
    </rPh>
    <phoneticPr fontId="5"/>
  </si>
  <si>
    <t>四十万安養寺線</t>
    <rPh sb="0" eb="3">
      <t>シジマ</t>
    </rPh>
    <rPh sb="3" eb="6">
      <t>アンヨウジ</t>
    </rPh>
    <rPh sb="6" eb="7">
      <t>セン</t>
    </rPh>
    <phoneticPr fontId="5"/>
  </si>
  <si>
    <t>野々市駅御経塚線</t>
    <rPh sb="0" eb="4">
      <t>ノノイチエキ</t>
    </rPh>
    <rPh sb="4" eb="6">
      <t>オキョウ</t>
    </rPh>
    <rPh sb="6" eb="7">
      <t>ヅカ</t>
    </rPh>
    <rPh sb="7" eb="8">
      <t>セン</t>
    </rPh>
    <phoneticPr fontId="5"/>
  </si>
  <si>
    <t>新庄部入道線</t>
    <rPh sb="0" eb="2">
      <t>シンジョウ</t>
    </rPh>
    <rPh sb="2" eb="3">
      <t>ブ</t>
    </rPh>
    <rPh sb="3" eb="5">
      <t>ニュウドウ</t>
    </rPh>
    <rPh sb="5" eb="6">
      <t>セン</t>
    </rPh>
    <phoneticPr fontId="5"/>
  </si>
  <si>
    <t>扇が丘中央線</t>
    <rPh sb="0" eb="1">
      <t>オオギ</t>
    </rPh>
    <rPh sb="2" eb="3">
      <t>オカ</t>
    </rPh>
    <rPh sb="3" eb="6">
      <t>チュウオウセン</t>
    </rPh>
    <phoneticPr fontId="5"/>
  </si>
  <si>
    <t>額新保矢作線</t>
    <rPh sb="0" eb="1">
      <t>ガク</t>
    </rPh>
    <rPh sb="1" eb="3">
      <t>シンボ</t>
    </rPh>
    <rPh sb="3" eb="5">
      <t>ヤハギ</t>
    </rPh>
    <rPh sb="5" eb="6">
      <t>セン</t>
    </rPh>
    <phoneticPr fontId="5"/>
  </si>
  <si>
    <t>稲荷線</t>
    <rPh sb="0" eb="2">
      <t>イナリ</t>
    </rPh>
    <rPh sb="2" eb="3">
      <t>セン</t>
    </rPh>
    <phoneticPr fontId="5"/>
  </si>
  <si>
    <t>三納藤平田線</t>
    <rPh sb="0" eb="2">
      <t>サンノウ</t>
    </rPh>
    <rPh sb="2" eb="3">
      <t>フジ</t>
    </rPh>
    <rPh sb="3" eb="5">
      <t>ヒラタ</t>
    </rPh>
    <rPh sb="5" eb="6">
      <t>セン</t>
    </rPh>
    <phoneticPr fontId="5"/>
  </si>
  <si>
    <t>二日市徳用線</t>
    <rPh sb="0" eb="3">
      <t>フツカイチ</t>
    </rPh>
    <rPh sb="3" eb="4">
      <t>トク</t>
    </rPh>
    <rPh sb="4" eb="5">
      <t>ヨウ</t>
    </rPh>
    <rPh sb="5" eb="6">
      <t>セン</t>
    </rPh>
    <phoneticPr fontId="5"/>
  </si>
  <si>
    <t>三日市徳用線</t>
    <rPh sb="0" eb="3">
      <t>ミッカイチ</t>
    </rPh>
    <rPh sb="3" eb="4">
      <t>トク</t>
    </rPh>
    <rPh sb="4" eb="5">
      <t>ヨウ</t>
    </rPh>
    <rPh sb="5" eb="6">
      <t>セン</t>
    </rPh>
    <phoneticPr fontId="6"/>
  </si>
  <si>
    <t>新庄道法寺線</t>
    <rPh sb="0" eb="2">
      <t>シンジョウ</t>
    </rPh>
    <rPh sb="2" eb="3">
      <t>ドウ</t>
    </rPh>
    <rPh sb="3" eb="4">
      <t>ホウ</t>
    </rPh>
    <rPh sb="4" eb="5">
      <t>テラ</t>
    </rPh>
    <rPh sb="5" eb="6">
      <t>セン</t>
    </rPh>
    <phoneticPr fontId="6"/>
  </si>
  <si>
    <t>(区画街路)</t>
    <rPh sb="1" eb="2">
      <t>ク</t>
    </rPh>
    <rPh sb="2" eb="3">
      <t>ガ</t>
    </rPh>
    <rPh sb="3" eb="4">
      <t>マチ</t>
    </rPh>
    <rPh sb="4" eb="5">
      <t>ミチ</t>
    </rPh>
    <phoneticPr fontId="5"/>
  </si>
  <si>
    <t>野々市工大前駅通り線</t>
    <rPh sb="0" eb="3">
      <t>ノノイチ</t>
    </rPh>
    <rPh sb="3" eb="5">
      <t>コウダイ</t>
    </rPh>
    <rPh sb="5" eb="6">
      <t>マエ</t>
    </rPh>
    <rPh sb="6" eb="7">
      <t>エキ</t>
    </rPh>
    <rPh sb="7" eb="8">
      <t>トオ</t>
    </rPh>
    <rPh sb="9" eb="10">
      <t>セン</t>
    </rPh>
    <phoneticPr fontId="5"/>
  </si>
  <si>
    <t>(特殊街路)</t>
    <rPh sb="1" eb="2">
      <t>トク</t>
    </rPh>
    <rPh sb="2" eb="3">
      <t>コト</t>
    </rPh>
    <rPh sb="3" eb="4">
      <t>マチ</t>
    </rPh>
    <rPh sb="4" eb="5">
      <t>ミチ</t>
    </rPh>
    <phoneticPr fontId="5"/>
  </si>
  <si>
    <t>馬場川緑道</t>
    <rPh sb="0" eb="2">
      <t>ババ</t>
    </rPh>
    <rPh sb="2" eb="3">
      <t>カワ</t>
    </rPh>
    <rPh sb="3" eb="4">
      <t>リョク</t>
    </rPh>
    <rPh sb="4" eb="5">
      <t>ドウ</t>
    </rPh>
    <phoneticPr fontId="5"/>
  </si>
  <si>
    <t>木呂川緑道</t>
    <rPh sb="0" eb="1">
      <t>キ</t>
    </rPh>
    <rPh sb="1" eb="2">
      <t>ロ</t>
    </rPh>
    <rPh sb="2" eb="3">
      <t>カワ</t>
    </rPh>
    <rPh sb="3" eb="4">
      <t>リョク</t>
    </rPh>
    <rPh sb="4" eb="5">
      <t>ドウ</t>
    </rPh>
    <phoneticPr fontId="5"/>
  </si>
  <si>
    <t>合　　計</t>
    <rPh sb="0" eb="1">
      <t>ゴウ</t>
    </rPh>
    <rPh sb="3" eb="4">
      <t>ケイ</t>
    </rPh>
    <phoneticPr fontId="5"/>
  </si>
  <si>
    <t>41路線</t>
    <rPh sb="2" eb="4">
      <t>ロセン</t>
    </rPh>
    <phoneticPr fontId="4"/>
  </si>
  <si>
    <t>種　別</t>
    <rPh sb="0" eb="1">
      <t>タネ</t>
    </rPh>
    <rPh sb="2" eb="3">
      <t>ベツ</t>
    </rPh>
    <phoneticPr fontId="6"/>
  </si>
  <si>
    <t>公園数</t>
    <rPh sb="0" eb="2">
      <t>コウエン</t>
    </rPh>
    <rPh sb="2" eb="3">
      <t>スウ</t>
    </rPh>
    <phoneticPr fontId="6"/>
  </si>
  <si>
    <t>面積</t>
    <rPh sb="0" eb="1">
      <t>メン</t>
    </rPh>
    <rPh sb="1" eb="2">
      <t>セキ</t>
    </rPh>
    <phoneticPr fontId="6"/>
  </si>
  <si>
    <t>概　　要</t>
    <rPh sb="0" eb="1">
      <t>オオムネ</t>
    </rPh>
    <rPh sb="3" eb="4">
      <t>ヨウ</t>
    </rPh>
    <phoneticPr fontId="6"/>
  </si>
  <si>
    <t>基幹公園</t>
    <rPh sb="0" eb="2">
      <t>キカン</t>
    </rPh>
    <rPh sb="2" eb="4">
      <t>コウエン</t>
    </rPh>
    <phoneticPr fontId="3"/>
  </si>
  <si>
    <t>住区基幹公園</t>
    <rPh sb="0" eb="1">
      <t>ジュウ</t>
    </rPh>
    <rPh sb="1" eb="2">
      <t>ク</t>
    </rPh>
    <rPh sb="2" eb="4">
      <t>キカン</t>
    </rPh>
    <rPh sb="4" eb="6">
      <t>コウエン</t>
    </rPh>
    <phoneticPr fontId="3"/>
  </si>
  <si>
    <t>街区公園</t>
    <rPh sb="0" eb="2">
      <t>ガイク</t>
    </rPh>
    <rPh sb="2" eb="4">
      <t>コウエン</t>
    </rPh>
    <phoneticPr fontId="6"/>
  </si>
  <si>
    <t>近隣公園</t>
    <rPh sb="0" eb="2">
      <t>キンリン</t>
    </rPh>
    <rPh sb="2" eb="4">
      <t>コウエン</t>
    </rPh>
    <phoneticPr fontId="6"/>
  </si>
  <si>
    <t>地区公園</t>
    <rPh sb="0" eb="2">
      <t>チク</t>
    </rPh>
    <rPh sb="2" eb="4">
      <t>コウエン</t>
    </rPh>
    <phoneticPr fontId="6"/>
  </si>
  <si>
    <t>つばきの郷公園</t>
    <rPh sb="4" eb="5">
      <t>サト</t>
    </rPh>
    <rPh sb="5" eb="7">
      <t>コウエン</t>
    </rPh>
    <phoneticPr fontId="6"/>
  </si>
  <si>
    <t>都市基幹公園</t>
    <rPh sb="0" eb="2">
      <t>トシ</t>
    </rPh>
    <rPh sb="2" eb="4">
      <t>キカン</t>
    </rPh>
    <rPh sb="4" eb="6">
      <t>コウエン</t>
    </rPh>
    <phoneticPr fontId="6"/>
  </si>
  <si>
    <t>総合公園</t>
    <rPh sb="0" eb="2">
      <t>ソウゴウ</t>
    </rPh>
    <rPh sb="2" eb="4">
      <t>コウエン</t>
    </rPh>
    <phoneticPr fontId="6"/>
  </si>
  <si>
    <t>野々市中央公園</t>
    <rPh sb="0" eb="3">
      <t>ノノイチ</t>
    </rPh>
    <rPh sb="3" eb="5">
      <t>チュウオウ</t>
    </rPh>
    <rPh sb="5" eb="7">
      <t>コウエン</t>
    </rPh>
    <phoneticPr fontId="6"/>
  </si>
  <si>
    <t>計</t>
    <rPh sb="0" eb="1">
      <t>ケイ</t>
    </rPh>
    <phoneticPr fontId="6"/>
  </si>
  <si>
    <t>当初</t>
    <rPh sb="0" eb="2">
      <t>トウショ</t>
    </rPh>
    <phoneticPr fontId="6"/>
  </si>
  <si>
    <t>第１回
見直し</t>
    <rPh sb="0" eb="1">
      <t>ダイ</t>
    </rPh>
    <rPh sb="2" eb="3">
      <t>カイ</t>
    </rPh>
    <rPh sb="4" eb="6">
      <t>ミナオ</t>
    </rPh>
    <phoneticPr fontId="6"/>
  </si>
  <si>
    <t>第２回
見直し</t>
    <rPh sb="0" eb="1">
      <t>ダイ</t>
    </rPh>
    <rPh sb="2" eb="3">
      <t>カイ</t>
    </rPh>
    <rPh sb="4" eb="6">
      <t>ミナオ</t>
    </rPh>
    <phoneticPr fontId="6"/>
  </si>
  <si>
    <t>第３回
見直し</t>
    <rPh sb="0" eb="1">
      <t>ダイ</t>
    </rPh>
    <rPh sb="2" eb="3">
      <t>カイ</t>
    </rPh>
    <rPh sb="4" eb="6">
      <t>ミナオ</t>
    </rPh>
    <phoneticPr fontId="6"/>
  </si>
  <si>
    <t>臨時変更</t>
    <rPh sb="0" eb="2">
      <t>リンジ</t>
    </rPh>
    <rPh sb="2" eb="4">
      <t>ヘンコウ</t>
    </rPh>
    <phoneticPr fontId="6"/>
  </si>
  <si>
    <t>第7回
見直し</t>
    <rPh sb="0" eb="1">
      <t>ダイ</t>
    </rPh>
    <rPh sb="2" eb="3">
      <t>カイ</t>
    </rPh>
    <rPh sb="4" eb="6">
      <t>ミナオ</t>
    </rPh>
    <phoneticPr fontId="6"/>
  </si>
  <si>
    <t>都市計画区域</t>
    <rPh sb="0" eb="1">
      <t>ミヤコ</t>
    </rPh>
    <rPh sb="1" eb="2">
      <t>シ</t>
    </rPh>
    <rPh sb="2" eb="3">
      <t>ケイ</t>
    </rPh>
    <rPh sb="3" eb="4">
      <t>ガ</t>
    </rPh>
    <rPh sb="4" eb="6">
      <t>クイキ</t>
    </rPh>
    <phoneticPr fontId="6"/>
  </si>
  <si>
    <t>市街化区域</t>
    <rPh sb="0" eb="3">
      <t>シガイカ</t>
    </rPh>
    <rPh sb="3" eb="5">
      <t>クイキ</t>
    </rPh>
    <phoneticPr fontId="6"/>
  </si>
  <si>
    <t>市街化調整区域</t>
    <rPh sb="0" eb="3">
      <t>シガイカ</t>
    </rPh>
    <rPh sb="3" eb="5">
      <t>チョウセイ</t>
    </rPh>
    <rPh sb="5" eb="7">
      <t>クイキ</t>
    </rPh>
    <phoneticPr fontId="6"/>
  </si>
  <si>
    <t>　（注）第３回見直しからの都市計画区域は、建設省国土地理院精査により変更</t>
    <rPh sb="2" eb="3">
      <t>チュウ</t>
    </rPh>
    <rPh sb="4" eb="5">
      <t>ダイ</t>
    </rPh>
    <rPh sb="6" eb="7">
      <t>カイ</t>
    </rPh>
    <rPh sb="7" eb="9">
      <t>ミナオ</t>
    </rPh>
    <rPh sb="13" eb="15">
      <t>トシ</t>
    </rPh>
    <rPh sb="15" eb="17">
      <t>ケイカク</t>
    </rPh>
    <rPh sb="17" eb="19">
      <t>クイキ</t>
    </rPh>
    <rPh sb="21" eb="24">
      <t>ケンセツショウ</t>
    </rPh>
    <rPh sb="24" eb="26">
      <t>コクド</t>
    </rPh>
    <rPh sb="26" eb="28">
      <t>チリ</t>
    </rPh>
    <rPh sb="28" eb="29">
      <t>イン</t>
    </rPh>
    <rPh sb="29" eb="31">
      <t>セイサ</t>
    </rPh>
    <rPh sb="34" eb="36">
      <t>ヘンコウ</t>
    </rPh>
    <phoneticPr fontId="6"/>
  </si>
  <si>
    <t>構成比率</t>
    <rPh sb="0" eb="1">
      <t>ガマエ</t>
    </rPh>
    <rPh sb="1" eb="2">
      <t>シゲル</t>
    </rPh>
    <rPh sb="2" eb="3">
      <t>ヒ</t>
    </rPh>
    <rPh sb="3" eb="4">
      <t>リツ</t>
    </rPh>
    <phoneticPr fontId="6"/>
  </si>
  <si>
    <t>第1種低層住居専用地域　</t>
    <rPh sb="0" eb="1">
      <t>ダイ</t>
    </rPh>
    <rPh sb="1" eb="3">
      <t>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6"/>
  </si>
  <si>
    <t>第2種低層住居専用地域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6"/>
  </si>
  <si>
    <t>第1種中高層住居専用地域</t>
    <rPh sb="0" eb="1">
      <t>ダイ</t>
    </rPh>
    <rPh sb="1" eb="3">
      <t>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6"/>
  </si>
  <si>
    <t>第2種中高層住居専用地域</t>
  </si>
  <si>
    <t>第1種住居地域</t>
  </si>
  <si>
    <t>第2種住居地域</t>
  </si>
  <si>
    <t>準住居地域</t>
  </si>
  <si>
    <t>田園住居地域</t>
    <rPh sb="0" eb="2">
      <t>デンエン</t>
    </rPh>
    <rPh sb="2" eb="4">
      <t>ジュウキョ</t>
    </rPh>
    <rPh sb="4" eb="6">
      <t>チイキ</t>
    </rPh>
    <phoneticPr fontId="4"/>
  </si>
  <si>
    <t>近隣商業地域</t>
    <rPh sb="0" eb="2">
      <t>キンリン</t>
    </rPh>
    <rPh sb="2" eb="4">
      <t>ショウギョウ</t>
    </rPh>
    <rPh sb="4" eb="6">
      <t>チイキ</t>
    </rPh>
    <phoneticPr fontId="4"/>
  </si>
  <si>
    <t>商業地域</t>
  </si>
  <si>
    <t>準工業地域</t>
  </si>
  <si>
    <t>工業地域</t>
  </si>
  <si>
    <t>工業専用地域</t>
  </si>
  <si>
    <t>合　　計</t>
  </si>
  <si>
    <t>新庄第一</t>
    <rPh sb="0" eb="2">
      <t>シンジョウ</t>
    </rPh>
    <rPh sb="2" eb="4">
      <t>ダイイチ</t>
    </rPh>
    <phoneticPr fontId="6"/>
  </si>
  <si>
    <t>粟　田</t>
    <rPh sb="0" eb="1">
      <t>アワ</t>
    </rPh>
    <rPh sb="2" eb="3">
      <t>タ</t>
    </rPh>
    <phoneticPr fontId="6"/>
  </si>
  <si>
    <t>新庄第二</t>
    <rPh sb="0" eb="2">
      <t>シンジョウ</t>
    </rPh>
    <rPh sb="2" eb="4">
      <t>ダイ2</t>
    </rPh>
    <phoneticPr fontId="6"/>
  </si>
  <si>
    <t>新庄第三</t>
    <rPh sb="0" eb="2">
      <t>シンジョウ</t>
    </rPh>
    <rPh sb="2" eb="4">
      <t>ダイ3</t>
    </rPh>
    <phoneticPr fontId="6"/>
  </si>
  <si>
    <t>あすなろ団地</t>
    <rPh sb="4" eb="6">
      <t>ダンチ</t>
    </rPh>
    <phoneticPr fontId="6"/>
  </si>
  <si>
    <t>太平寺</t>
    <rPh sb="0" eb="3">
      <t>タヘイジ</t>
    </rPh>
    <phoneticPr fontId="6"/>
  </si>
  <si>
    <t>粟田分住協</t>
    <rPh sb="0" eb="2">
      <t>アワダ</t>
    </rPh>
    <rPh sb="2" eb="3">
      <t>ブン</t>
    </rPh>
    <rPh sb="3" eb="4">
      <t>ジュウ</t>
    </rPh>
    <rPh sb="4" eb="5">
      <t>キョウ</t>
    </rPh>
    <phoneticPr fontId="6"/>
  </si>
  <si>
    <t>矢　作</t>
    <rPh sb="0" eb="1">
      <t>ヤ</t>
    </rPh>
    <rPh sb="2" eb="3">
      <t>サク</t>
    </rPh>
    <phoneticPr fontId="6"/>
  </si>
  <si>
    <t>野々市西部</t>
    <rPh sb="0" eb="3">
      <t>ノノイチ</t>
    </rPh>
    <rPh sb="3" eb="5">
      <t>セイブ</t>
    </rPh>
    <phoneticPr fontId="6"/>
  </si>
  <si>
    <t>下　林</t>
    <rPh sb="0" eb="1">
      <t>シタ</t>
    </rPh>
    <rPh sb="2" eb="3">
      <t>ハヤシ</t>
    </rPh>
    <phoneticPr fontId="6"/>
  </si>
  <si>
    <t>徳　用</t>
    <rPh sb="0" eb="1">
      <t>トク</t>
    </rPh>
    <rPh sb="2" eb="3">
      <t>ヨウ</t>
    </rPh>
    <phoneticPr fontId="6"/>
  </si>
  <si>
    <t>押野第一</t>
    <rPh sb="0" eb="2">
      <t>オシノ</t>
    </rPh>
    <rPh sb="2" eb="4">
      <t>ダイイチ</t>
    </rPh>
    <phoneticPr fontId="6"/>
  </si>
  <si>
    <t>御経塚</t>
    <rPh sb="0" eb="2">
      <t>オキョウ</t>
    </rPh>
    <rPh sb="2" eb="3">
      <t>ヅカ</t>
    </rPh>
    <phoneticPr fontId="6"/>
  </si>
  <si>
    <t>位　川</t>
    <rPh sb="0" eb="1">
      <t>クライ</t>
    </rPh>
    <rPh sb="2" eb="3">
      <t>カワ</t>
    </rPh>
    <phoneticPr fontId="6"/>
  </si>
  <si>
    <t>施行種別</t>
    <rPh sb="0" eb="1">
      <t>ホドコ</t>
    </rPh>
    <rPh sb="1" eb="2">
      <t>コウ</t>
    </rPh>
    <rPh sb="2" eb="3">
      <t>タネ</t>
    </rPh>
    <rPh sb="3" eb="4">
      <t>ベツ</t>
    </rPh>
    <phoneticPr fontId="6"/>
  </si>
  <si>
    <t>個　人</t>
    <rPh sb="0" eb="1">
      <t>コ</t>
    </rPh>
    <rPh sb="2" eb="3">
      <t>ヒト</t>
    </rPh>
    <phoneticPr fontId="6"/>
  </si>
  <si>
    <t>共　同</t>
    <rPh sb="0" eb="1">
      <t>トモ</t>
    </rPh>
    <rPh sb="2" eb="3">
      <t>ドウ</t>
    </rPh>
    <phoneticPr fontId="6"/>
  </si>
  <si>
    <t>組　合</t>
    <rPh sb="0" eb="1">
      <t>クミ</t>
    </rPh>
    <rPh sb="2" eb="3">
      <t>ゴウ</t>
    </rPh>
    <phoneticPr fontId="6"/>
  </si>
  <si>
    <t>共　同</t>
    <rPh sb="0" eb="1">
      <t>キョウ</t>
    </rPh>
    <rPh sb="2" eb="3">
      <t>ドウ</t>
    </rPh>
    <phoneticPr fontId="6"/>
  </si>
  <si>
    <t>共　　同</t>
    <rPh sb="0" eb="1">
      <t>トモ</t>
    </rPh>
    <rPh sb="3" eb="4">
      <t>ドウ</t>
    </rPh>
    <phoneticPr fontId="6"/>
  </si>
  <si>
    <t>施行期間</t>
    <rPh sb="0" eb="1">
      <t>ホドコ</t>
    </rPh>
    <rPh sb="1" eb="2">
      <t>コウ</t>
    </rPh>
    <rPh sb="2" eb="3">
      <t>キ</t>
    </rPh>
    <rPh sb="3" eb="4">
      <t>アイダ</t>
    </rPh>
    <phoneticPr fontId="6"/>
  </si>
  <si>
    <t>～</t>
    <phoneticPr fontId="6"/>
  </si>
  <si>
    <t>設立認可年月日</t>
    <rPh sb="0" eb="1">
      <t>セツ</t>
    </rPh>
    <rPh sb="1" eb="2">
      <t>タテ</t>
    </rPh>
    <rPh sb="2" eb="3">
      <t>ニン</t>
    </rPh>
    <rPh sb="3" eb="4">
      <t>カ</t>
    </rPh>
    <rPh sb="4" eb="5">
      <t>トシ</t>
    </rPh>
    <rPh sb="5" eb="6">
      <t>ツキ</t>
    </rPh>
    <rPh sb="6" eb="7">
      <t>ヒ</t>
    </rPh>
    <phoneticPr fontId="6"/>
  </si>
  <si>
    <t xml:space="preserve">総事業費 </t>
    <rPh sb="0" eb="1">
      <t>フサ</t>
    </rPh>
    <rPh sb="1" eb="2">
      <t>コト</t>
    </rPh>
    <rPh sb="2" eb="3">
      <t>ギョウ</t>
    </rPh>
    <rPh sb="3" eb="4">
      <t>ヒ</t>
    </rPh>
    <phoneticPr fontId="6"/>
  </si>
  <si>
    <t>基本事業費</t>
    <rPh sb="0" eb="1">
      <t>モト</t>
    </rPh>
    <rPh sb="1" eb="2">
      <t>ホン</t>
    </rPh>
    <rPh sb="2" eb="3">
      <t>コト</t>
    </rPh>
    <rPh sb="3" eb="4">
      <t>ギョウ</t>
    </rPh>
    <rPh sb="4" eb="5">
      <t>ヒ</t>
    </rPh>
    <phoneticPr fontId="6"/>
  </si>
  <si>
    <t>－</t>
    <phoneticPr fontId="6"/>
  </si>
  <si>
    <t>保留地処分金</t>
    <rPh sb="0" eb="1">
      <t>タモツ</t>
    </rPh>
    <rPh sb="1" eb="2">
      <t>ドメ</t>
    </rPh>
    <rPh sb="2" eb="3">
      <t>チ</t>
    </rPh>
    <rPh sb="3" eb="4">
      <t>トコロ</t>
    </rPh>
    <rPh sb="4" eb="5">
      <t>ブン</t>
    </rPh>
    <rPh sb="5" eb="6">
      <t>キン</t>
    </rPh>
    <phoneticPr fontId="6"/>
  </si>
  <si>
    <t>公共施設
管理者負担金</t>
    <rPh sb="0" eb="2">
      <t>コウキョウ</t>
    </rPh>
    <rPh sb="2" eb="4">
      <t>シセツ</t>
    </rPh>
    <rPh sb="5" eb="8">
      <t>カンリシャ</t>
    </rPh>
    <rPh sb="8" eb="11">
      <t>フタンキン</t>
    </rPh>
    <phoneticPr fontId="6"/>
  </si>
  <si>
    <t>（道路）</t>
    <rPh sb="1" eb="3">
      <t>ドウロ</t>
    </rPh>
    <phoneticPr fontId="6"/>
  </si>
  <si>
    <t>（河川）</t>
    <rPh sb="1" eb="3">
      <t>カセン</t>
    </rPh>
    <phoneticPr fontId="6"/>
  </si>
  <si>
    <t>　減歩率</t>
    <rPh sb="1" eb="2">
      <t>ゲン</t>
    </rPh>
    <rPh sb="2" eb="3">
      <t>ポ</t>
    </rPh>
    <rPh sb="3" eb="4">
      <t>リツ</t>
    </rPh>
    <phoneticPr fontId="6"/>
  </si>
  <si>
    <t>公　　共</t>
    <rPh sb="0" eb="1">
      <t>オオヤケ</t>
    </rPh>
    <rPh sb="3" eb="4">
      <t>トモ</t>
    </rPh>
    <phoneticPr fontId="6"/>
  </si>
  <si>
    <t>合　　算</t>
    <rPh sb="0" eb="1">
      <t>ゴウ</t>
    </rPh>
    <rPh sb="3" eb="4">
      <t>サン</t>
    </rPh>
    <phoneticPr fontId="6"/>
  </si>
  <si>
    <t>換地処分年月日</t>
    <rPh sb="0" eb="1">
      <t>ガン</t>
    </rPh>
    <rPh sb="1" eb="2">
      <t>チ</t>
    </rPh>
    <rPh sb="2" eb="3">
      <t>トコロ</t>
    </rPh>
    <rPh sb="3" eb="4">
      <t>ブン</t>
    </rPh>
    <rPh sb="4" eb="5">
      <t>トシ</t>
    </rPh>
    <rPh sb="5" eb="6">
      <t>ツキ</t>
    </rPh>
    <rPh sb="6" eb="7">
      <t>ヒ</t>
    </rPh>
    <phoneticPr fontId="6"/>
  </si>
  <si>
    <t>公共用地率</t>
    <rPh sb="0" eb="1">
      <t>オオヤケ</t>
    </rPh>
    <rPh sb="1" eb="2">
      <t>トモ</t>
    </rPh>
    <rPh sb="2" eb="3">
      <t>ヨウ</t>
    </rPh>
    <rPh sb="3" eb="4">
      <t>チ</t>
    </rPh>
    <rPh sb="4" eb="5">
      <t>リツ</t>
    </rPh>
    <phoneticPr fontId="6"/>
  </si>
  <si>
    <t>整備される
都市計画道路</t>
    <rPh sb="6" eb="8">
      <t>トシ</t>
    </rPh>
    <rPh sb="8" eb="10">
      <t>ケイカク</t>
    </rPh>
    <rPh sb="10" eb="12">
      <t>ドウロ</t>
    </rPh>
    <phoneticPr fontId="6"/>
  </si>
  <si>
    <t>額谷松任線</t>
    <rPh sb="0" eb="1">
      <t>ガク</t>
    </rPh>
    <rPh sb="1" eb="2">
      <t>タニ</t>
    </rPh>
    <rPh sb="2" eb="4">
      <t>マットウ</t>
    </rPh>
    <rPh sb="4" eb="5">
      <t>セン</t>
    </rPh>
    <phoneticPr fontId="6"/>
  </si>
  <si>
    <t>鈴見新庄線</t>
    <rPh sb="0" eb="1">
      <t>スズ</t>
    </rPh>
    <rPh sb="1" eb="2">
      <t>ミ</t>
    </rPh>
    <rPh sb="2" eb="4">
      <t>シンジョウ</t>
    </rPh>
    <rPh sb="4" eb="5">
      <t>セン</t>
    </rPh>
    <phoneticPr fontId="6"/>
  </si>
  <si>
    <t>高尾下林線</t>
    <rPh sb="0" eb="2">
      <t>タカオ</t>
    </rPh>
    <rPh sb="2" eb="3">
      <t>シモ</t>
    </rPh>
    <rPh sb="3" eb="4">
      <t>バヤシ</t>
    </rPh>
    <rPh sb="4" eb="5">
      <t>セン</t>
    </rPh>
    <phoneticPr fontId="6"/>
  </si>
  <si>
    <t>泉野野々市線</t>
    <rPh sb="0" eb="1">
      <t>イズミ</t>
    </rPh>
    <rPh sb="1" eb="2">
      <t>ノ</t>
    </rPh>
    <rPh sb="2" eb="5">
      <t>ノノイチ</t>
    </rPh>
    <rPh sb="5" eb="6">
      <t>セン</t>
    </rPh>
    <phoneticPr fontId="6"/>
  </si>
  <si>
    <t>森本野々市線</t>
    <rPh sb="0" eb="2">
      <t>モリモト</t>
    </rPh>
    <rPh sb="2" eb="5">
      <t>ノノイチ</t>
    </rPh>
    <rPh sb="5" eb="6">
      <t>セン</t>
    </rPh>
    <phoneticPr fontId="6"/>
  </si>
  <si>
    <t>四十万粟田線</t>
    <rPh sb="0" eb="3">
      <t>シジマ</t>
    </rPh>
    <rPh sb="3" eb="5">
      <t>アワダ</t>
    </rPh>
    <rPh sb="5" eb="6">
      <t>セン</t>
    </rPh>
    <phoneticPr fontId="6"/>
  </si>
  <si>
    <t>四十万中林線</t>
    <rPh sb="0" eb="3">
      <t>シジマ</t>
    </rPh>
    <rPh sb="3" eb="5">
      <t>ナカバヤシ</t>
    </rPh>
    <rPh sb="5" eb="6">
      <t>セン</t>
    </rPh>
    <phoneticPr fontId="6"/>
  </si>
  <si>
    <t>額新保矢作線</t>
    <rPh sb="0" eb="1">
      <t>ガク</t>
    </rPh>
    <rPh sb="1" eb="3">
      <t>シンボ</t>
    </rPh>
    <rPh sb="3" eb="5">
      <t>ヤハギ</t>
    </rPh>
    <rPh sb="5" eb="6">
      <t>セン</t>
    </rPh>
    <phoneticPr fontId="6"/>
  </si>
  <si>
    <t>稲荷野代線</t>
    <rPh sb="0" eb="2">
      <t>イナリ</t>
    </rPh>
    <rPh sb="2" eb="3">
      <t>ノ</t>
    </rPh>
    <rPh sb="3" eb="4">
      <t>シロ</t>
    </rPh>
    <rPh sb="4" eb="5">
      <t>セン</t>
    </rPh>
    <phoneticPr fontId="6"/>
  </si>
  <si>
    <t>堀内下林線</t>
    <rPh sb="0" eb="2">
      <t>ホリウチ</t>
    </rPh>
    <rPh sb="2" eb="3">
      <t>シモ</t>
    </rPh>
    <rPh sb="3" eb="4">
      <t>バヤシ</t>
    </rPh>
    <rPh sb="4" eb="5">
      <t>セン</t>
    </rPh>
    <phoneticPr fontId="6"/>
  </si>
  <si>
    <t>小立野古府線</t>
    <rPh sb="0" eb="1">
      <t>コ</t>
    </rPh>
    <rPh sb="1" eb="3">
      <t>タツノ</t>
    </rPh>
    <rPh sb="3" eb="4">
      <t>フル</t>
    </rPh>
    <rPh sb="4" eb="5">
      <t>フ</t>
    </rPh>
    <rPh sb="5" eb="6">
      <t>セン</t>
    </rPh>
    <phoneticPr fontId="6"/>
  </si>
  <si>
    <t>疋田上荒屋線</t>
    <rPh sb="0" eb="2">
      <t>ヒキダ</t>
    </rPh>
    <rPh sb="2" eb="3">
      <t>カミ</t>
    </rPh>
    <rPh sb="3" eb="5">
      <t>アラヤ</t>
    </rPh>
    <rPh sb="5" eb="6">
      <t>セン</t>
    </rPh>
    <phoneticPr fontId="6"/>
  </si>
  <si>
    <t>押野稲荷線</t>
    <rPh sb="0" eb="2">
      <t>オシノ</t>
    </rPh>
    <rPh sb="2" eb="4">
      <t>イナリ</t>
    </rPh>
    <rPh sb="4" eb="5">
      <t>セン</t>
    </rPh>
    <phoneticPr fontId="6"/>
  </si>
  <si>
    <t>稲荷線</t>
    <rPh sb="0" eb="2">
      <t>イナリ</t>
    </rPh>
    <rPh sb="2" eb="3">
      <t>セン</t>
    </rPh>
    <phoneticPr fontId="6"/>
  </si>
  <si>
    <t>八日市額新保線</t>
    <rPh sb="0" eb="3">
      <t>ヨウカイチ</t>
    </rPh>
    <rPh sb="3" eb="4">
      <t>ヌカ</t>
    </rPh>
    <rPh sb="4" eb="6">
      <t>シンボ</t>
    </rPh>
    <rPh sb="6" eb="7">
      <t>セン</t>
    </rPh>
    <phoneticPr fontId="6"/>
  </si>
  <si>
    <t>整備状況</t>
    <rPh sb="0" eb="1">
      <t>ヒトシ</t>
    </rPh>
    <rPh sb="1" eb="2">
      <t>ビ</t>
    </rPh>
    <rPh sb="2" eb="3">
      <t>ジョウ</t>
    </rPh>
    <rPh sb="3" eb="4">
      <t>イワン</t>
    </rPh>
    <phoneticPr fontId="6"/>
  </si>
  <si>
    <t>完　了</t>
    <rPh sb="0" eb="1">
      <t>カン</t>
    </rPh>
    <rPh sb="2" eb="3">
      <t>リョウ</t>
    </rPh>
    <phoneticPr fontId="6"/>
  </si>
  <si>
    <t>摘要</t>
    <rPh sb="0" eb="1">
      <t>チャク</t>
    </rPh>
    <rPh sb="1" eb="2">
      <t>ヨウ</t>
    </rPh>
    <phoneticPr fontId="6"/>
  </si>
  <si>
    <t>（非補助）</t>
    <rPh sb="1" eb="2">
      <t>ヒ</t>
    </rPh>
    <rPh sb="2" eb="3">
      <t>ホ</t>
    </rPh>
    <rPh sb="3" eb="4">
      <t>スケ</t>
    </rPh>
    <phoneticPr fontId="6"/>
  </si>
  <si>
    <t>（補　助）</t>
    <rPh sb="1" eb="2">
      <t>ホ</t>
    </rPh>
    <rPh sb="3" eb="4">
      <t>スケ</t>
    </rPh>
    <phoneticPr fontId="6"/>
  </si>
  <si>
    <t>三　納</t>
    <rPh sb="0" eb="1">
      <t>サン</t>
    </rPh>
    <rPh sb="2" eb="3">
      <t>オサム</t>
    </rPh>
    <phoneticPr fontId="6"/>
  </si>
  <si>
    <t>本町第一</t>
    <rPh sb="0" eb="2">
      <t>ホンマチ</t>
    </rPh>
    <rPh sb="2" eb="4">
      <t>ダイイチ</t>
    </rPh>
    <phoneticPr fontId="6"/>
  </si>
  <si>
    <t>徳用第二</t>
    <rPh sb="0" eb="1">
      <t>トク</t>
    </rPh>
    <rPh sb="1" eb="2">
      <t>ヨウ</t>
    </rPh>
    <rPh sb="2" eb="4">
      <t>ダイ2</t>
    </rPh>
    <phoneticPr fontId="6"/>
  </si>
  <si>
    <t>堀内第一</t>
    <rPh sb="0" eb="2">
      <t>ホリウチ</t>
    </rPh>
    <rPh sb="2" eb="4">
      <t>ダイイチ</t>
    </rPh>
    <phoneticPr fontId="6"/>
  </si>
  <si>
    <t>本町第二</t>
    <rPh sb="0" eb="2">
      <t>ホンマチ</t>
    </rPh>
    <rPh sb="2" eb="4">
      <t>ダイ2</t>
    </rPh>
    <phoneticPr fontId="6"/>
  </si>
  <si>
    <t>南　部</t>
    <rPh sb="0" eb="1">
      <t>ミナミ</t>
    </rPh>
    <rPh sb="2" eb="3">
      <t>ブ</t>
    </rPh>
    <phoneticPr fontId="6"/>
  </si>
  <si>
    <t>押野第二</t>
    <rPh sb="0" eb="2">
      <t>オシノ</t>
    </rPh>
    <rPh sb="2" eb="4">
      <t>ダイ2</t>
    </rPh>
    <phoneticPr fontId="6"/>
  </si>
  <si>
    <t>高橋第一</t>
    <rPh sb="0" eb="2">
      <t>タカハシ</t>
    </rPh>
    <rPh sb="2" eb="4">
      <t>ダイイチ</t>
    </rPh>
    <phoneticPr fontId="6"/>
  </si>
  <si>
    <t>中南部</t>
    <rPh sb="0" eb="3">
      <t>チュウナンブ</t>
    </rPh>
    <phoneticPr fontId="6"/>
  </si>
  <si>
    <t>北西部</t>
    <rPh sb="0" eb="3">
      <t>ホクセイブ</t>
    </rPh>
    <phoneticPr fontId="6"/>
  </si>
  <si>
    <t>柳町</t>
    <rPh sb="0" eb="2">
      <t>ヤナギマチ</t>
    </rPh>
    <phoneticPr fontId="6"/>
  </si>
  <si>
    <t>中林</t>
    <rPh sb="0" eb="2">
      <t>ナカバヤシ</t>
    </rPh>
    <phoneticPr fontId="6"/>
  </si>
  <si>
    <t>西部中央</t>
    <rPh sb="0" eb="2">
      <t>セイブ</t>
    </rPh>
    <rPh sb="2" eb="4">
      <t>チュウオウ</t>
    </rPh>
    <phoneticPr fontId="6"/>
  </si>
  <si>
    <t>組　　合</t>
    <rPh sb="0" eb="1">
      <t>クミ</t>
    </rPh>
    <rPh sb="3" eb="4">
      <t>ゴウ</t>
    </rPh>
    <phoneticPr fontId="6"/>
  </si>
  <si>
    <t>個　　人</t>
    <rPh sb="0" eb="1">
      <t>コ</t>
    </rPh>
    <rPh sb="3" eb="4">
      <t>ヒト</t>
    </rPh>
    <phoneticPr fontId="6"/>
  </si>
  <si>
    <t>（道路・河川）</t>
    <rPh sb="1" eb="3">
      <t>ドウロ</t>
    </rPh>
    <rPh sb="4" eb="6">
      <t>カセン</t>
    </rPh>
    <phoneticPr fontId="6"/>
  </si>
  <si>
    <t>（河川・公園）</t>
    <rPh sb="1" eb="3">
      <t>カセン</t>
    </rPh>
    <rPh sb="4" eb="6">
      <t>コウエン</t>
    </rPh>
    <phoneticPr fontId="6"/>
  </si>
  <si>
    <t>H23.11.10</t>
    <phoneticPr fontId="6"/>
  </si>
  <si>
    <t>鳴和三日市線</t>
    <rPh sb="0" eb="1">
      <t>ナ</t>
    </rPh>
    <rPh sb="1" eb="2">
      <t>ワ</t>
    </rPh>
    <rPh sb="2" eb="5">
      <t>ミッカイチ</t>
    </rPh>
    <rPh sb="5" eb="6">
      <t>セン</t>
    </rPh>
    <phoneticPr fontId="6"/>
  </si>
  <si>
    <t>本町新庄線</t>
    <rPh sb="0" eb="2">
      <t>ホンマチ</t>
    </rPh>
    <rPh sb="2" eb="4">
      <t>シンジョウ</t>
    </rPh>
    <rPh sb="4" eb="5">
      <t>セン</t>
    </rPh>
    <phoneticPr fontId="6"/>
  </si>
  <si>
    <t>高尾堀内線</t>
    <rPh sb="0" eb="2">
      <t>タカオ</t>
    </rPh>
    <rPh sb="2" eb="4">
      <t>ホリウチ</t>
    </rPh>
    <rPh sb="4" eb="5">
      <t>セン</t>
    </rPh>
    <phoneticPr fontId="6"/>
  </si>
  <si>
    <t>額谷松任線</t>
    <rPh sb="0" eb="1">
      <t>ヌカ</t>
    </rPh>
    <rPh sb="1" eb="2">
      <t>ダニ</t>
    </rPh>
    <rPh sb="2" eb="4">
      <t>マットウ</t>
    </rPh>
    <rPh sb="4" eb="5">
      <t>セン</t>
    </rPh>
    <phoneticPr fontId="6"/>
  </si>
  <si>
    <t>野々市駅通り線</t>
    <rPh sb="0" eb="4">
      <t>ノノイチエキ</t>
    </rPh>
    <rPh sb="4" eb="5">
      <t>ドオ</t>
    </rPh>
    <rPh sb="6" eb="7">
      <t>セン</t>
    </rPh>
    <phoneticPr fontId="6"/>
  </si>
  <si>
    <t>金沢鶴来線</t>
    <rPh sb="0" eb="2">
      <t>カナザワ</t>
    </rPh>
    <rPh sb="2" eb="4">
      <t>ツルギ</t>
    </rPh>
    <rPh sb="4" eb="5">
      <t>セン</t>
    </rPh>
    <phoneticPr fontId="6"/>
  </si>
  <si>
    <t>四十万末松線</t>
    <rPh sb="0" eb="3">
      <t>シジマ</t>
    </rPh>
    <rPh sb="3" eb="5">
      <t>スエマツ</t>
    </rPh>
    <rPh sb="5" eb="6">
      <t>セン</t>
    </rPh>
    <phoneticPr fontId="6"/>
  </si>
  <si>
    <t>高尾郷線</t>
    <rPh sb="0" eb="2">
      <t>タカオ</t>
    </rPh>
    <rPh sb="2" eb="3">
      <t>ゴウ</t>
    </rPh>
    <rPh sb="3" eb="4">
      <t>セン</t>
    </rPh>
    <phoneticPr fontId="6"/>
  </si>
  <si>
    <t>扇が丘中央線</t>
    <rPh sb="0" eb="1">
      <t>オオギ</t>
    </rPh>
    <rPh sb="2" eb="3">
      <t>オカ</t>
    </rPh>
    <rPh sb="3" eb="6">
      <t>チュウオウセン</t>
    </rPh>
    <phoneticPr fontId="6"/>
  </si>
  <si>
    <t>二日市松任線</t>
    <rPh sb="0" eb="3">
      <t>フツカイチ</t>
    </rPh>
    <rPh sb="3" eb="5">
      <t>マットウ</t>
    </rPh>
    <rPh sb="5" eb="6">
      <t>セン</t>
    </rPh>
    <phoneticPr fontId="6"/>
  </si>
  <si>
    <t>堀内上林線</t>
    <rPh sb="0" eb="2">
      <t>ホリウチ</t>
    </rPh>
    <rPh sb="2" eb="4">
      <t>カミバヤシ</t>
    </rPh>
    <rPh sb="4" eb="5">
      <t>セン</t>
    </rPh>
    <phoneticPr fontId="6"/>
  </si>
  <si>
    <t>野々市中央
公園西線</t>
    <rPh sb="0" eb="3">
      <t>ノノイチ</t>
    </rPh>
    <rPh sb="3" eb="5">
      <t>チュウオウ</t>
    </rPh>
    <rPh sb="6" eb="8">
      <t>コウエン</t>
    </rPh>
    <rPh sb="8" eb="9">
      <t>ニシ</t>
    </rPh>
    <rPh sb="9" eb="10">
      <t>セン</t>
    </rPh>
    <phoneticPr fontId="6"/>
  </si>
  <si>
    <t>新保本町中屋線</t>
    <rPh sb="0" eb="2">
      <t>シンボ</t>
    </rPh>
    <rPh sb="2" eb="3">
      <t>ホン</t>
    </rPh>
    <rPh sb="3" eb="4">
      <t>マチ</t>
    </rPh>
    <rPh sb="4" eb="6">
      <t>ナカヤ</t>
    </rPh>
    <rPh sb="6" eb="7">
      <t>セン</t>
    </rPh>
    <phoneticPr fontId="6"/>
  </si>
  <si>
    <t>木呂川緑道</t>
    <rPh sb="0" eb="1">
      <t>キ</t>
    </rPh>
    <rPh sb="1" eb="2">
      <t>ロ</t>
    </rPh>
    <rPh sb="2" eb="3">
      <t>カワ</t>
    </rPh>
    <rPh sb="3" eb="4">
      <t>ミドリ</t>
    </rPh>
    <rPh sb="4" eb="5">
      <t>ミチ</t>
    </rPh>
    <phoneticPr fontId="6"/>
  </si>
  <si>
    <t>金沢小松線</t>
    <rPh sb="0" eb="2">
      <t>カナザワ</t>
    </rPh>
    <rPh sb="2" eb="4">
      <t>コマツ</t>
    </rPh>
    <rPh sb="4" eb="5">
      <t>セン</t>
    </rPh>
    <phoneticPr fontId="6"/>
  </si>
  <si>
    <t>三納藤平田線</t>
    <rPh sb="0" eb="2">
      <t>サンノウ</t>
    </rPh>
    <rPh sb="2" eb="3">
      <t>フジ</t>
    </rPh>
    <rPh sb="3" eb="5">
      <t>ヒラタ</t>
    </rPh>
    <rPh sb="5" eb="6">
      <t>セン</t>
    </rPh>
    <phoneticPr fontId="6"/>
  </si>
  <si>
    <t>二日市徳用線</t>
    <rPh sb="0" eb="3">
      <t>フツカイチ</t>
    </rPh>
    <rPh sb="3" eb="5">
      <t>トクモト</t>
    </rPh>
    <rPh sb="5" eb="6">
      <t>セン</t>
    </rPh>
    <phoneticPr fontId="6"/>
  </si>
  <si>
    <t>二日市御経塚線</t>
    <rPh sb="0" eb="3">
      <t>フツカイチ</t>
    </rPh>
    <rPh sb="3" eb="5">
      <t>オキョウ</t>
    </rPh>
    <rPh sb="5" eb="6">
      <t>ヅカ</t>
    </rPh>
    <rPh sb="6" eb="7">
      <t>セン</t>
    </rPh>
    <phoneticPr fontId="6"/>
  </si>
  <si>
    <t>新庄部入道線</t>
    <rPh sb="0" eb="2">
      <t>シンジョウ</t>
    </rPh>
    <rPh sb="2" eb="3">
      <t>ブ</t>
    </rPh>
    <rPh sb="3" eb="5">
      <t>ニュウドウ</t>
    </rPh>
    <rPh sb="5" eb="6">
      <t>セン</t>
    </rPh>
    <phoneticPr fontId="6"/>
  </si>
  <si>
    <t>木呂川緑道</t>
    <rPh sb="0" eb="1">
      <t>キ</t>
    </rPh>
    <rPh sb="1" eb="2">
      <t>ロ</t>
    </rPh>
    <rPh sb="2" eb="3">
      <t>カワ</t>
    </rPh>
    <rPh sb="3" eb="4">
      <t>リョク</t>
    </rPh>
    <rPh sb="4" eb="5">
      <t>ミチ</t>
    </rPh>
    <phoneticPr fontId="6"/>
  </si>
  <si>
    <t>上安原御経塚線</t>
    <rPh sb="0" eb="1">
      <t>カミ</t>
    </rPh>
    <rPh sb="1" eb="3">
      <t>ヤスハラ</t>
    </rPh>
    <rPh sb="3" eb="5">
      <t>オキョウ</t>
    </rPh>
    <rPh sb="5" eb="6">
      <t>ヅカ</t>
    </rPh>
    <rPh sb="6" eb="7">
      <t>セン</t>
    </rPh>
    <phoneticPr fontId="6"/>
  </si>
  <si>
    <t>三納下林線</t>
    <rPh sb="0" eb="2">
      <t>サンノウ</t>
    </rPh>
    <rPh sb="2" eb="4">
      <t>ゲバヤシ</t>
    </rPh>
    <rPh sb="4" eb="5">
      <t>セン</t>
    </rPh>
    <phoneticPr fontId="6"/>
  </si>
  <si>
    <t>野々市駅
御経塚線</t>
    <rPh sb="0" eb="4">
      <t>ノノイチエキ</t>
    </rPh>
    <rPh sb="5" eb="7">
      <t>オキョウ</t>
    </rPh>
    <rPh sb="7" eb="8">
      <t>ヅカ</t>
    </rPh>
    <rPh sb="8" eb="9">
      <t>セン</t>
    </rPh>
    <phoneticPr fontId="6"/>
  </si>
  <si>
    <t>馬場川緑道</t>
    <rPh sb="0" eb="2">
      <t>ババ</t>
    </rPh>
    <rPh sb="2" eb="3">
      <t>カワ</t>
    </rPh>
    <rPh sb="3" eb="4">
      <t>ミドリ</t>
    </rPh>
    <rPh sb="4" eb="5">
      <t>ミチ</t>
    </rPh>
    <phoneticPr fontId="6"/>
  </si>
  <si>
    <t>完了</t>
    <rPh sb="0" eb="2">
      <t>カンリョウ</t>
    </rPh>
    <phoneticPr fontId="4"/>
  </si>
  <si>
    <t>地区計画名称</t>
    <rPh sb="0" eb="2">
      <t>チク</t>
    </rPh>
    <rPh sb="2" eb="4">
      <t>ケイカク</t>
    </rPh>
    <rPh sb="4" eb="6">
      <t>メイショウ</t>
    </rPh>
    <phoneticPr fontId="6"/>
  </si>
  <si>
    <t>平成2年11月１日</t>
    <rPh sb="0" eb="2">
      <t>ヘイセイ</t>
    </rPh>
    <rPh sb="3" eb="4">
      <t>ネン</t>
    </rPh>
    <rPh sb="6" eb="7">
      <t>ガツ</t>
    </rPh>
    <rPh sb="8" eb="9">
      <t>ニチ</t>
    </rPh>
    <phoneticPr fontId="6"/>
  </si>
  <si>
    <t>平成13年5月11日</t>
    <rPh sb="0" eb="2">
      <t>ヘイセイ</t>
    </rPh>
    <rPh sb="4" eb="5">
      <t>ネン</t>
    </rPh>
    <rPh sb="6" eb="7">
      <t>ガツ</t>
    </rPh>
    <rPh sb="9" eb="10">
      <t>ニチ</t>
    </rPh>
    <phoneticPr fontId="6"/>
  </si>
  <si>
    <t>平成13年9月11日</t>
    <rPh sb="0" eb="2">
      <t>ヘイセイ</t>
    </rPh>
    <rPh sb="4" eb="5">
      <t>ネン</t>
    </rPh>
    <rPh sb="6" eb="7">
      <t>ガツ</t>
    </rPh>
    <rPh sb="9" eb="10">
      <t>ニチ</t>
    </rPh>
    <phoneticPr fontId="6"/>
  </si>
  <si>
    <t>平成14年4月10日</t>
    <rPh sb="0" eb="2">
      <t>ヘイセイ</t>
    </rPh>
    <rPh sb="4" eb="5">
      <t>ネン</t>
    </rPh>
    <rPh sb="6" eb="7">
      <t>ガツ</t>
    </rPh>
    <rPh sb="9" eb="10">
      <t>ニチ</t>
    </rPh>
    <phoneticPr fontId="6"/>
  </si>
  <si>
    <t>平成15年10月3日</t>
    <rPh sb="0" eb="2">
      <t>ヘイセイ</t>
    </rPh>
    <rPh sb="4" eb="5">
      <t>ネン</t>
    </rPh>
    <rPh sb="7" eb="8">
      <t>ガツ</t>
    </rPh>
    <rPh sb="9" eb="10">
      <t>ニチ</t>
    </rPh>
    <phoneticPr fontId="6"/>
  </si>
  <si>
    <t>平成26年7月15日</t>
    <rPh sb="0" eb="2">
      <t>ヘイセイ</t>
    </rPh>
    <rPh sb="4" eb="5">
      <t>ネン</t>
    </rPh>
    <rPh sb="6" eb="7">
      <t>ツキ</t>
    </rPh>
    <rPh sb="9" eb="10">
      <t>ニチ</t>
    </rPh>
    <phoneticPr fontId="6"/>
  </si>
  <si>
    <t>平成30年8月8日</t>
    <rPh sb="0" eb="2">
      <t>ヘイセイ</t>
    </rPh>
    <rPh sb="4" eb="5">
      <t>ネン</t>
    </rPh>
    <rPh sb="6" eb="7">
      <t>ツキ</t>
    </rPh>
    <rPh sb="8" eb="9">
      <t>ニチ</t>
    </rPh>
    <phoneticPr fontId="6"/>
  </si>
  <si>
    <t>平成30年8月15日</t>
    <rPh sb="0" eb="2">
      <t>ヘイセイ</t>
    </rPh>
    <rPh sb="4" eb="5">
      <t>ネン</t>
    </rPh>
    <rPh sb="6" eb="7">
      <t>ツキ</t>
    </rPh>
    <rPh sb="9" eb="10">
      <t>ニチ</t>
    </rPh>
    <phoneticPr fontId="6"/>
  </si>
  <si>
    <t>令和元年10月29日</t>
    <rPh sb="0" eb="2">
      <t>レイワ</t>
    </rPh>
    <rPh sb="2" eb="4">
      <t>ガンネン</t>
    </rPh>
    <rPh sb="6" eb="7">
      <t>ツキ</t>
    </rPh>
    <rPh sb="9" eb="10">
      <t>ニチ</t>
    </rPh>
    <phoneticPr fontId="6"/>
  </si>
  <si>
    <t>登録団体数</t>
    <rPh sb="0" eb="2">
      <t>トウロク</t>
    </rPh>
    <rPh sb="2" eb="4">
      <t>ダンタイ</t>
    </rPh>
    <rPh sb="4" eb="5">
      <t>スウ</t>
    </rPh>
    <phoneticPr fontId="6"/>
  </si>
  <si>
    <t>参加人数</t>
    <rPh sb="0" eb="2">
      <t>サンカ</t>
    </rPh>
    <rPh sb="2" eb="4">
      <t>ニンズウ</t>
    </rPh>
    <phoneticPr fontId="6"/>
  </si>
  <si>
    <t>県営住宅</t>
    <rPh sb="0" eb="2">
      <t>ケンエイ</t>
    </rPh>
    <rPh sb="2" eb="4">
      <t>ジュウタク</t>
    </rPh>
    <phoneticPr fontId="6"/>
  </si>
  <si>
    <t>市営住宅</t>
    <rPh sb="0" eb="2">
      <t>シエイ</t>
    </rPh>
    <rPh sb="2" eb="4">
      <t>ジュウタク</t>
    </rPh>
    <phoneticPr fontId="6"/>
  </si>
  <si>
    <t>平屋</t>
    <rPh sb="0" eb="2">
      <t>ヒラヤ</t>
    </rPh>
    <phoneticPr fontId="6"/>
  </si>
  <si>
    <t>２階以上</t>
    <rPh sb="1" eb="4">
      <t>カイイジョウ</t>
    </rPh>
    <phoneticPr fontId="6"/>
  </si>
  <si>
    <t>46（16）</t>
  </si>
  <si>
    <t>46（16）</t>
    <phoneticPr fontId="4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</si>
  <si>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6"/>
  </si>
  <si>
    <t>　（注）（　）は中堅所得者向け住宅の数で内数</t>
    <rPh sb="2" eb="3">
      <t>チュウ</t>
    </rPh>
    <rPh sb="18" eb="19">
      <t>カズ</t>
    </rPh>
    <rPh sb="20" eb="21">
      <t>ウチ</t>
    </rPh>
    <rPh sb="21" eb="22">
      <t>スウ</t>
    </rPh>
    <phoneticPr fontId="6"/>
  </si>
  <si>
    <t>住宅総数</t>
    <rPh sb="0" eb="2">
      <t>ジュウタク</t>
    </rPh>
    <rPh sb="2" eb="4">
      <t>ソウスウ</t>
    </rPh>
    <phoneticPr fontId="6"/>
  </si>
  <si>
    <t>総数</t>
    <rPh sb="0" eb="2">
      <t>ソウスウ</t>
    </rPh>
    <phoneticPr fontId="6"/>
  </si>
  <si>
    <t>居住世帯あり</t>
    <rPh sb="0" eb="2">
      <t>キョジュウ</t>
    </rPh>
    <rPh sb="2" eb="4">
      <t>セタイ</t>
    </rPh>
    <phoneticPr fontId="6"/>
  </si>
  <si>
    <t>居住世帯なし</t>
    <rPh sb="0" eb="2">
      <t>キョジュウ</t>
    </rPh>
    <rPh sb="2" eb="4">
      <t>セタイ</t>
    </rPh>
    <phoneticPr fontId="6"/>
  </si>
  <si>
    <t>一時現在者のみ</t>
    <rPh sb="0" eb="2">
      <t>イチジ</t>
    </rPh>
    <rPh sb="2" eb="4">
      <t>ゲンザイ</t>
    </rPh>
    <rPh sb="4" eb="5">
      <t>シャ</t>
    </rPh>
    <phoneticPr fontId="6"/>
  </si>
  <si>
    <t>空き家</t>
    <rPh sb="0" eb="1">
      <t>ア</t>
    </rPh>
    <rPh sb="2" eb="3">
      <t>ヤ</t>
    </rPh>
    <phoneticPr fontId="6"/>
  </si>
  <si>
    <t>建築中</t>
    <rPh sb="0" eb="3">
      <t>ケンチクチュウ</t>
    </rPh>
    <phoneticPr fontId="6"/>
  </si>
  <si>
    <t>同居世帯なし</t>
    <rPh sb="0" eb="2">
      <t>ドウキョ</t>
    </rPh>
    <rPh sb="2" eb="4">
      <t>セタイ</t>
    </rPh>
    <phoneticPr fontId="6"/>
  </si>
  <si>
    <t>同居世帯あり</t>
    <rPh sb="0" eb="2">
      <t>ドウキョ</t>
    </rPh>
    <rPh sb="2" eb="4">
      <t>セタイ</t>
    </rPh>
    <phoneticPr fontId="6"/>
  </si>
  <si>
    <t>二次的住宅</t>
    <rPh sb="0" eb="3">
      <t>ニジテキ</t>
    </rPh>
    <rPh sb="3" eb="5">
      <t>ジュウタク</t>
    </rPh>
    <phoneticPr fontId="6"/>
  </si>
  <si>
    <t>賃貸用の住宅</t>
    <rPh sb="0" eb="3">
      <t>チンタイヨウ</t>
    </rPh>
    <rPh sb="4" eb="6">
      <t>ジュウタク</t>
    </rPh>
    <phoneticPr fontId="6"/>
  </si>
  <si>
    <t>売却用の住宅</t>
    <rPh sb="0" eb="3">
      <t>バイキャクヨウ</t>
    </rPh>
    <rPh sb="4" eb="6">
      <t>ジュウタク</t>
    </rPh>
    <phoneticPr fontId="6"/>
  </si>
  <si>
    <t>その他の住宅</t>
    <rPh sb="2" eb="3">
      <t>タ</t>
    </rPh>
    <rPh sb="4" eb="6">
      <t>ジュウタク</t>
    </rPh>
    <phoneticPr fontId="6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</si>
  <si>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6"/>
  </si>
  <si>
    <t>構造</t>
    <rPh sb="0" eb="2">
      <t>コウゾウ</t>
    </rPh>
    <phoneticPr fontId="6"/>
  </si>
  <si>
    <t>一戸建</t>
    <rPh sb="0" eb="2">
      <t>イッコ</t>
    </rPh>
    <rPh sb="2" eb="3">
      <t>ダ</t>
    </rPh>
    <phoneticPr fontId="6"/>
  </si>
  <si>
    <t>長屋建</t>
    <rPh sb="0" eb="2">
      <t>ナガヤ</t>
    </rPh>
    <rPh sb="2" eb="3">
      <t>ダ</t>
    </rPh>
    <phoneticPr fontId="6"/>
  </si>
  <si>
    <t>共同住宅</t>
    <rPh sb="0" eb="2">
      <t>キョウドウ</t>
    </rPh>
    <rPh sb="2" eb="4">
      <t>ジュウタク</t>
    </rPh>
    <phoneticPr fontId="6"/>
  </si>
  <si>
    <t>その他</t>
    <rPh sb="2" eb="3">
      <t>タ</t>
    </rPh>
    <phoneticPr fontId="6"/>
  </si>
  <si>
    <t>１階建</t>
    <rPh sb="1" eb="3">
      <t>カイダテ</t>
    </rPh>
    <phoneticPr fontId="6"/>
  </si>
  <si>
    <t>１階建</t>
    <rPh sb="1" eb="3">
      <t>カイダ</t>
    </rPh>
    <phoneticPr fontId="6"/>
  </si>
  <si>
    <t>総数</t>
  </si>
  <si>
    <t>３～５</t>
    <phoneticPr fontId="6"/>
  </si>
  <si>
    <t>防火木造</t>
    <rPh sb="0" eb="2">
      <t>ボウカ</t>
    </rPh>
    <rPh sb="2" eb="4">
      <t>モクゾウ</t>
    </rPh>
    <phoneticPr fontId="6"/>
  </si>
  <si>
    <t>非木造</t>
    <rPh sb="0" eb="1">
      <t>ヒ</t>
    </rPh>
    <rPh sb="1" eb="3">
      <t>モクゾウ</t>
    </rPh>
    <phoneticPr fontId="6"/>
  </si>
  <si>
    <t>各年度3月31日現在　単位：戸</t>
  </si>
  <si>
    <t>平成30年10月1日現在　単位：戸</t>
  </si>
  <si>
    <t>令和元年度</t>
    <rPh sb="0" eb="5">
      <t>レイワガンネンド</t>
    </rPh>
    <phoneticPr fontId="4"/>
  </si>
  <si>
    <t>（１）所管別道路数、延長及び面積</t>
    <phoneticPr fontId="4"/>
  </si>
  <si>
    <t>計</t>
    <rPh sb="0" eb="1">
      <t>ケイ</t>
    </rPh>
    <phoneticPr fontId="4"/>
  </si>
  <si>
    <t>都市緑地</t>
    <rPh sb="0" eb="2">
      <t>トシ</t>
    </rPh>
    <phoneticPr fontId="4"/>
  </si>
  <si>
    <t>末松廃寺跡公園，御経塚史跡公園</t>
    <rPh sb="0" eb="2">
      <t>スエマツ</t>
    </rPh>
    <rPh sb="2" eb="4">
      <t>ハイジ</t>
    </rPh>
    <rPh sb="4" eb="5">
      <t>アト</t>
    </rPh>
    <rPh sb="5" eb="7">
      <t>コウエン</t>
    </rPh>
    <phoneticPr fontId="6"/>
  </si>
  <si>
    <t>特殊公園</t>
    <rPh sb="0" eb="4">
      <t>トクシュコウエン</t>
    </rPh>
    <phoneticPr fontId="4"/>
  </si>
  <si>
    <t>押野中央公園，野々市南部公園，あらみや公園</t>
    <rPh sb="0" eb="2">
      <t>オシノ</t>
    </rPh>
    <rPh sb="2" eb="4">
      <t>チュウオウ</t>
    </rPh>
    <rPh sb="4" eb="6">
      <t>コウエン</t>
    </rPh>
    <phoneticPr fontId="6"/>
  </si>
  <si>
    <t>稲　　荷
繊維団地</t>
    <rPh sb="0" eb="1">
      <t>イネ</t>
    </rPh>
    <rPh sb="3" eb="4">
      <t>ニ</t>
    </rPh>
    <rPh sb="5" eb="7">
      <t>センイ</t>
    </rPh>
    <rPh sb="7" eb="9">
      <t>ダンチ</t>
    </rPh>
    <phoneticPr fontId="6"/>
  </si>
  <si>
    <t>御経塚
第　二</t>
    <rPh sb="0" eb="2">
      <t>オキョウ</t>
    </rPh>
    <rPh sb="2" eb="3">
      <t>ヅカ</t>
    </rPh>
    <rPh sb="4" eb="5">
      <t>ダイ</t>
    </rPh>
    <rPh sb="6" eb="7">
      <t>ニ</t>
    </rPh>
    <phoneticPr fontId="6"/>
  </si>
  <si>
    <t>扇が丘
住　吉</t>
    <rPh sb="0" eb="1">
      <t>オオギ</t>
    </rPh>
    <rPh sb="2" eb="3">
      <t>オカ</t>
    </rPh>
    <rPh sb="4" eb="5">
      <t>ジュウ</t>
    </rPh>
    <rPh sb="6" eb="7">
      <t>キチ</t>
    </rPh>
    <phoneticPr fontId="6"/>
  </si>
  <si>
    <t>末　　松
住宅団地</t>
    <rPh sb="0" eb="1">
      <t>マツ</t>
    </rPh>
    <rPh sb="3" eb="4">
      <t>マツ</t>
    </rPh>
    <rPh sb="5" eb="7">
      <t>ジュウタク</t>
    </rPh>
    <rPh sb="7" eb="9">
      <t>ダンチ</t>
    </rPh>
    <phoneticPr fontId="6"/>
  </si>
  <si>
    <t>野々市市御経塚第二地区地区計画</t>
    <rPh sb="0" eb="3">
      <t>ノノイチ</t>
    </rPh>
    <rPh sb="3" eb="4">
      <t>シ</t>
    </rPh>
    <rPh sb="4" eb="7">
      <t>オキョウヅカ</t>
    </rPh>
    <rPh sb="7" eb="9">
      <t>ダイニ</t>
    </rPh>
    <rPh sb="9" eb="11">
      <t>チク</t>
    </rPh>
    <rPh sb="11" eb="15">
      <t>チクケイカク</t>
    </rPh>
    <phoneticPr fontId="6"/>
  </si>
  <si>
    <t>野々市市末松ガーデンアイル地区地区計画</t>
    <rPh sb="0" eb="3">
      <t>ノノイチ</t>
    </rPh>
    <rPh sb="3" eb="4">
      <t>シ</t>
    </rPh>
    <rPh sb="4" eb="6">
      <t>スエマツ</t>
    </rPh>
    <rPh sb="13" eb="15">
      <t>チク</t>
    </rPh>
    <phoneticPr fontId="6"/>
  </si>
  <si>
    <t>野々市市本町一丁目地区地区計画</t>
    <rPh sb="0" eb="3">
      <t>ノノイチ</t>
    </rPh>
    <rPh sb="3" eb="4">
      <t>シ</t>
    </rPh>
    <rPh sb="4" eb="6">
      <t>ホンマチ</t>
    </rPh>
    <rPh sb="6" eb="7">
      <t>イチ</t>
    </rPh>
    <rPh sb="7" eb="9">
      <t>チョウメ</t>
    </rPh>
    <rPh sb="9" eb="11">
      <t>チク</t>
    </rPh>
    <phoneticPr fontId="6"/>
  </si>
  <si>
    <t>野々市市中南部地区地区計画</t>
    <rPh sb="3" eb="4">
      <t>シ</t>
    </rPh>
    <phoneticPr fontId="6"/>
  </si>
  <si>
    <t>野々市市北西部地区地区計画</t>
    <rPh sb="0" eb="3">
      <t>ノノイチ</t>
    </rPh>
    <rPh sb="3" eb="4">
      <t>シ</t>
    </rPh>
    <rPh sb="4" eb="7">
      <t>ホクセイブ</t>
    </rPh>
    <rPh sb="7" eb="9">
      <t>チク</t>
    </rPh>
    <phoneticPr fontId="6"/>
  </si>
  <si>
    <t>野々市市柳町地区地区計画</t>
    <rPh sb="0" eb="4">
      <t>ノノイチシ</t>
    </rPh>
    <rPh sb="4" eb="6">
      <t>ヤナギマチ</t>
    </rPh>
    <rPh sb="6" eb="8">
      <t>チク</t>
    </rPh>
    <phoneticPr fontId="6"/>
  </si>
  <si>
    <t>野々市市中林地区地区計画</t>
    <rPh sb="0" eb="4">
      <t>ノノイチシ</t>
    </rPh>
    <rPh sb="4" eb="6">
      <t>ナカバヤシ</t>
    </rPh>
    <rPh sb="6" eb="8">
      <t>チク</t>
    </rPh>
    <phoneticPr fontId="6"/>
  </si>
  <si>
    <t>野々市市西部中央地区地区計画</t>
    <rPh sb="0" eb="4">
      <t>ノノイチシ</t>
    </rPh>
    <rPh sb="4" eb="6">
      <t>セイブ</t>
    </rPh>
    <rPh sb="6" eb="8">
      <t>チュウオウ</t>
    </rPh>
    <rPh sb="8" eb="10">
      <t>チク</t>
    </rPh>
    <phoneticPr fontId="6"/>
  </si>
  <si>
    <t>野々市市郷二丁目地区地区計画</t>
    <phoneticPr fontId="6"/>
  </si>
  <si>
    <t>２階建以上</t>
    <rPh sb="1" eb="2">
      <t>カイ</t>
    </rPh>
    <rPh sb="2" eb="3">
      <t>ダテ</t>
    </rPh>
    <rPh sb="3" eb="5">
      <t>イジョウ</t>
    </rPh>
    <phoneticPr fontId="6"/>
  </si>
  <si>
    <t>２階建以上</t>
    <rPh sb="1" eb="3">
      <t>カイダテ</t>
    </rPh>
    <rPh sb="3" eb="5">
      <t>イジョウ</t>
    </rPh>
    <phoneticPr fontId="6"/>
  </si>
  <si>
    <t>６階建以上</t>
    <rPh sb="1" eb="3">
      <t>カイダ</t>
    </rPh>
    <rPh sb="3" eb="5">
      <t>イジョウ</t>
    </rPh>
    <phoneticPr fontId="6"/>
  </si>
  <si>
    <t>木造</t>
    <rPh sb="0" eb="1">
      <t>キ</t>
    </rPh>
    <rPh sb="1" eb="2">
      <t>ヅクリ</t>
    </rPh>
    <phoneticPr fontId="6"/>
  </si>
  <si>
    <t>棟数</t>
    <rPh sb="0" eb="2">
      <t>トウスウ</t>
    </rPh>
    <phoneticPr fontId="4"/>
  </si>
  <si>
    <t>総数</t>
    <rPh sb="0" eb="2">
      <t>ソウスウ</t>
    </rPh>
    <phoneticPr fontId="4"/>
  </si>
  <si>
    <t>専用住宅</t>
    <rPh sb="0" eb="2">
      <t>センヨウ</t>
    </rPh>
    <rPh sb="2" eb="4">
      <t>ジュウタク</t>
    </rPh>
    <phoneticPr fontId="4"/>
  </si>
  <si>
    <t>共同住宅・寄宿舎</t>
    <rPh sb="0" eb="2">
      <t>キョウドウ</t>
    </rPh>
    <rPh sb="2" eb="4">
      <t>ジュウタク</t>
    </rPh>
    <rPh sb="5" eb="8">
      <t>キシュクシャ</t>
    </rPh>
    <phoneticPr fontId="4"/>
  </si>
  <si>
    <t>併用住宅</t>
    <rPh sb="0" eb="2">
      <t>ヘイヨウ</t>
    </rPh>
    <rPh sb="2" eb="4">
      <t>ジュウタク</t>
    </rPh>
    <phoneticPr fontId="4"/>
  </si>
  <si>
    <t>ホテル・旅館・料亭</t>
    <rPh sb="4" eb="6">
      <t>リョカン</t>
    </rPh>
    <rPh sb="7" eb="9">
      <t>リョウテイ</t>
    </rPh>
    <phoneticPr fontId="4"/>
  </si>
  <si>
    <t>事務所・銀行・店舗</t>
    <rPh sb="0" eb="3">
      <t>ジムショ</t>
    </rPh>
    <rPh sb="7" eb="9">
      <t>テンポ</t>
    </rPh>
    <phoneticPr fontId="4"/>
  </si>
  <si>
    <t>劇場・病院</t>
    <rPh sb="0" eb="2">
      <t>ゲキジョウ</t>
    </rPh>
    <rPh sb="3" eb="5">
      <t>ビョウイン</t>
    </rPh>
    <phoneticPr fontId="4"/>
  </si>
  <si>
    <t>工場・倉庫</t>
    <rPh sb="0" eb="2">
      <t>コウジョウ</t>
    </rPh>
    <rPh sb="3" eb="5">
      <t>ソウコ</t>
    </rPh>
    <phoneticPr fontId="4"/>
  </si>
  <si>
    <t>土蔵</t>
    <rPh sb="0" eb="2">
      <t>ツチクラ</t>
    </rPh>
    <phoneticPr fontId="4"/>
  </si>
  <si>
    <t>附属家</t>
    <rPh sb="0" eb="2">
      <t>フゾク</t>
    </rPh>
    <rPh sb="2" eb="3">
      <t>イエ</t>
    </rPh>
    <phoneticPr fontId="4"/>
  </si>
  <si>
    <t>事務所・店舗・百貨店</t>
    <rPh sb="0" eb="3">
      <t>ジムショ</t>
    </rPh>
    <rPh sb="4" eb="6">
      <t>テンポ</t>
    </rPh>
    <rPh sb="7" eb="10">
      <t>ヒャッカテン</t>
    </rPh>
    <phoneticPr fontId="4"/>
  </si>
  <si>
    <t>住宅・アパート</t>
    <rPh sb="0" eb="2">
      <t>ジュウタク</t>
    </rPh>
    <phoneticPr fontId="4"/>
  </si>
  <si>
    <t>病院・ホテル</t>
    <rPh sb="0" eb="2">
      <t>ビョウイン</t>
    </rPh>
    <phoneticPr fontId="4"/>
  </si>
  <si>
    <t>工場・倉庫・市場</t>
    <rPh sb="0" eb="2">
      <t>コウジョウ</t>
    </rPh>
    <rPh sb="3" eb="5">
      <t>ソウコ</t>
    </rPh>
    <rPh sb="6" eb="8">
      <t>イチバ</t>
    </rPh>
    <phoneticPr fontId="4"/>
  </si>
  <si>
    <t>その他</t>
    <rPh sb="2" eb="3">
      <t>タ</t>
    </rPh>
    <phoneticPr fontId="4"/>
  </si>
  <si>
    <t>非木造</t>
    <rPh sb="0" eb="3">
      <t>ヒモクゾウ</t>
    </rPh>
    <phoneticPr fontId="4"/>
  </si>
  <si>
    <t>区分</t>
    <rPh sb="0" eb="1">
      <t>ク</t>
    </rPh>
    <rPh sb="1" eb="2">
      <t>ブン</t>
    </rPh>
    <phoneticPr fontId="6"/>
  </si>
  <si>
    <t>総　　　　数</t>
    <rPh sb="0" eb="1">
      <t>ソウ</t>
    </rPh>
    <rPh sb="5" eb="6">
      <t>カズ</t>
    </rPh>
    <phoneticPr fontId="6"/>
  </si>
  <si>
    <t>住宅以外で人が居住する建物数</t>
    <rPh sb="0" eb="2">
      <t>ジュウタク</t>
    </rPh>
    <rPh sb="2" eb="4">
      <t>イガイ</t>
    </rPh>
    <rPh sb="5" eb="6">
      <t>ヒト</t>
    </rPh>
    <rPh sb="7" eb="9">
      <t>キョジュウ</t>
    </rPh>
    <rPh sb="11" eb="13">
      <t>タテモノ</t>
    </rPh>
    <rPh sb="13" eb="14">
      <t>スウ</t>
    </rPh>
    <phoneticPr fontId="6"/>
  </si>
  <si>
    <t>せせらぎ公園，すみよし公園，
その他土地区画整理事業や開発行為等により整備された公園</t>
    <rPh sb="4" eb="6">
      <t>コウエン</t>
    </rPh>
    <rPh sb="17" eb="18">
      <t>タ</t>
    </rPh>
    <rPh sb="18" eb="20">
      <t>トチ</t>
    </rPh>
    <rPh sb="20" eb="22">
      <t>クカク</t>
    </rPh>
    <rPh sb="22" eb="24">
      <t>セイリ</t>
    </rPh>
    <rPh sb="24" eb="26">
      <t>ジギョウ</t>
    </rPh>
    <rPh sb="27" eb="29">
      <t>カイハツ</t>
    </rPh>
    <rPh sb="29" eb="31">
      <t>コウイ</t>
    </rPh>
    <rPh sb="31" eb="32">
      <t>トウ</t>
    </rPh>
    <rPh sb="35" eb="37">
      <t>セイビ</t>
    </rPh>
    <rPh sb="40" eb="42">
      <t>コウエン</t>
    </rPh>
    <phoneticPr fontId="6"/>
  </si>
  <si>
    <t>その他土地区画整理事業や開発行為等により整備された公園　　</t>
    <phoneticPr fontId="4"/>
  </si>
  <si>
    <t>用　途　地　域　区　分</t>
  </si>
  <si>
    <t>都市計画決定日
（施行年月日）</t>
    <rPh sb="0" eb="2">
      <t>トシ</t>
    </rPh>
    <rPh sb="2" eb="4">
      <t>ケイカク</t>
    </rPh>
    <rPh sb="4" eb="6">
      <t>ケッテイ</t>
    </rPh>
    <rPh sb="6" eb="7">
      <t>ビ</t>
    </rPh>
    <rPh sb="9" eb="11">
      <t>シコウ</t>
    </rPh>
    <rPh sb="11" eb="14">
      <t>ネンガッピ</t>
    </rPh>
    <phoneticPr fontId="6"/>
  </si>
  <si>
    <t>（２）国道の状況</t>
    <phoneticPr fontId="4"/>
  </si>
  <si>
    <t>（３）県道の状況</t>
    <phoneticPr fontId="4"/>
  </si>
  <si>
    <t>（４）市道の状況</t>
    <rPh sb="3" eb="5">
      <t>シドウ</t>
    </rPh>
    <rPh sb="6" eb="8">
      <t>ジョウキョウ</t>
    </rPh>
    <phoneticPr fontId="4"/>
  </si>
  <si>
    <t>令和元年度</t>
    <rPh sb="0" eb="5">
      <t>レイワガンネンド</t>
    </rPh>
    <phoneticPr fontId="6"/>
  </si>
  <si>
    <t>自動車
交通不能
道路延長</t>
    <rPh sb="0" eb="3">
      <t>ジドウシャ</t>
    </rPh>
    <rPh sb="4" eb="6">
      <t>コウツウ</t>
    </rPh>
    <rPh sb="6" eb="8">
      <t>フノウ</t>
    </rPh>
    <rPh sb="9" eb="11">
      <t>ドウロ</t>
    </rPh>
    <rPh sb="11" eb="13">
      <t>エンチョウ</t>
    </rPh>
    <phoneticPr fontId="3"/>
  </si>
  <si>
    <t>整備済
延長</t>
    <rPh sb="0" eb="2">
      <t>セイビ</t>
    </rPh>
    <rPh sb="2" eb="3">
      <t>ズ</t>
    </rPh>
    <rPh sb="4" eb="6">
      <t>エンチョウ</t>
    </rPh>
    <phoneticPr fontId="6"/>
  </si>
  <si>
    <t>整備中
延長</t>
    <rPh sb="0" eb="3">
      <t>セイビチュウ</t>
    </rPh>
    <rPh sb="4" eb="6">
      <t>エンチョウ</t>
    </rPh>
    <phoneticPr fontId="6"/>
  </si>
  <si>
    <t>未整備
延長</t>
    <rPh sb="0" eb="3">
      <t>ミセイビ</t>
    </rPh>
    <rPh sb="4" eb="6">
      <t>エンチョウ</t>
    </rPh>
    <phoneticPr fontId="6"/>
  </si>
  <si>
    <t>　　　　・この調査は標本調査であるため、統計表の数値は標本誤差を含んでいる。</t>
    <phoneticPr fontId="4"/>
  </si>
  <si>
    <t>　（注）・統計表の数値は、１位を四捨五入して10位まで有効数字として表章しているため、</t>
    <phoneticPr fontId="4"/>
  </si>
  <si>
    <t>　　　　　総数と内訳の合計は必ずしも一致しない。</t>
    <phoneticPr fontId="4"/>
  </si>
  <si>
    <t>８号</t>
    <rPh sb="1" eb="2">
      <t>ゴウ</t>
    </rPh>
    <phoneticPr fontId="3"/>
  </si>
  <si>
    <t>157号</t>
    <rPh sb="3" eb="4">
      <t>ゴウ</t>
    </rPh>
    <phoneticPr fontId="3"/>
  </si>
  <si>
    <t>松任・宇ノ気線</t>
    <rPh sb="0" eb="2">
      <t>マットウ</t>
    </rPh>
    <rPh sb="3" eb="4">
      <t>ウ</t>
    </rPh>
    <rPh sb="5" eb="6">
      <t>ケ</t>
    </rPh>
    <rPh sb="6" eb="7">
      <t>セン</t>
    </rPh>
    <phoneticPr fontId="6"/>
  </si>
  <si>
    <t>金沢・小松線</t>
    <rPh sb="0" eb="2">
      <t>カナザワ</t>
    </rPh>
    <rPh sb="3" eb="5">
      <t>コマツ</t>
    </rPh>
    <rPh sb="5" eb="6">
      <t>セン</t>
    </rPh>
    <phoneticPr fontId="6"/>
  </si>
  <si>
    <t>野々市・西金沢
停車場線</t>
    <rPh sb="0" eb="3">
      <t>ノノイチ</t>
    </rPh>
    <rPh sb="4" eb="7">
      <t>ニシカナザワ</t>
    </rPh>
    <rPh sb="8" eb="11">
      <t>テイシャジョウ</t>
    </rPh>
    <rPh sb="11" eb="12">
      <t>セン</t>
    </rPh>
    <phoneticPr fontId="6"/>
  </si>
  <si>
    <t>野々市・鶴来線</t>
    <rPh sb="0" eb="3">
      <t>ノノイチ</t>
    </rPh>
    <rPh sb="4" eb="6">
      <t>ツルギ</t>
    </rPh>
    <rPh sb="6" eb="7">
      <t>セン</t>
    </rPh>
    <phoneticPr fontId="6"/>
  </si>
  <si>
    <t>額谷・三浦線</t>
    <rPh sb="0" eb="1">
      <t>ガク</t>
    </rPh>
    <rPh sb="1" eb="2">
      <t>タニ</t>
    </rPh>
    <rPh sb="3" eb="5">
      <t>ミウラ</t>
    </rPh>
    <rPh sb="5" eb="6">
      <t>セン</t>
    </rPh>
    <phoneticPr fontId="6"/>
  </si>
  <si>
    <t>矢作・松任線</t>
    <rPh sb="0" eb="2">
      <t>ヤハギ</t>
    </rPh>
    <rPh sb="3" eb="5">
      <t>マットウ</t>
    </rPh>
    <rPh sb="5" eb="6">
      <t>セン</t>
    </rPh>
    <phoneticPr fontId="6"/>
  </si>
  <si>
    <t>窪・野々市線</t>
    <rPh sb="0" eb="1">
      <t>クボ</t>
    </rPh>
    <rPh sb="2" eb="5">
      <t>ノノイチ</t>
    </rPh>
    <rPh sb="5" eb="6">
      <t>セン</t>
    </rPh>
    <phoneticPr fontId="6"/>
  </si>
  <si>
    <t>宮永・横川町線</t>
    <rPh sb="0" eb="2">
      <t>ミヤナガ</t>
    </rPh>
    <rPh sb="3" eb="5">
      <t>ヨコカワ</t>
    </rPh>
    <rPh sb="5" eb="6">
      <t>マチ</t>
    </rPh>
    <rPh sb="6" eb="7">
      <t>セン</t>
    </rPh>
    <phoneticPr fontId="6"/>
  </si>
  <si>
    <t>倉部・金沢線</t>
    <rPh sb="0" eb="2">
      <t>クラベ</t>
    </rPh>
    <rPh sb="3" eb="5">
      <t>カナザワ</t>
    </rPh>
    <rPh sb="5" eb="6">
      <t>セン</t>
    </rPh>
    <phoneticPr fontId="6"/>
  </si>
  <si>
    <t>三日市・松任線</t>
    <rPh sb="0" eb="3">
      <t>ミッカイチ</t>
    </rPh>
    <rPh sb="4" eb="6">
      <t>マットウ</t>
    </rPh>
    <rPh sb="6" eb="7">
      <t>セン</t>
    </rPh>
    <phoneticPr fontId="6"/>
  </si>
  <si>
    <t>年　度</t>
    <rPh sb="0" eb="1">
      <t>ネン</t>
    </rPh>
    <rPh sb="2" eb="3">
      <t>ド</t>
    </rPh>
    <phoneticPr fontId="4"/>
  </si>
  <si>
    <t>（５）都市計画道路の整備状況</t>
    <rPh sb="3" eb="5">
      <t>トシ</t>
    </rPh>
    <rPh sb="5" eb="7">
      <t>ケイカク</t>
    </rPh>
    <rPh sb="7" eb="9">
      <t>ドウロ</t>
    </rPh>
    <rPh sb="10" eb="12">
      <t>セイビ</t>
    </rPh>
    <rPh sb="12" eb="14">
      <t>ジョウキョウ</t>
    </rPh>
    <phoneticPr fontId="6"/>
  </si>
  <si>
    <t>（６）土地区画整理事業の概要</t>
    <phoneticPr fontId="4"/>
  </si>
  <si>
    <t>（６）土地区画整理事業の概要（つづき）</t>
    <phoneticPr fontId="4"/>
  </si>
  <si>
    <t>（７）都市公園の現況</t>
    <phoneticPr fontId="4"/>
  </si>
  <si>
    <t>種　類</t>
    <rPh sb="0" eb="1">
      <t>タネ</t>
    </rPh>
    <rPh sb="2" eb="3">
      <t>タグイ</t>
    </rPh>
    <phoneticPr fontId="4"/>
  </si>
  <si>
    <t>（８）土地利用計画</t>
    <phoneticPr fontId="4"/>
  </si>
  <si>
    <t>（９）都市計画用途地域別面積</t>
    <phoneticPr fontId="4"/>
  </si>
  <si>
    <t>（10）地区計画</t>
    <rPh sb="4" eb="6">
      <t>チク</t>
    </rPh>
    <rPh sb="6" eb="8">
      <t>ケイカク</t>
    </rPh>
    <phoneticPr fontId="6"/>
  </si>
  <si>
    <t>（11）アダプトプログラム</t>
    <phoneticPr fontId="6"/>
  </si>
  <si>
    <t>各年度3月31日現在　単位：団体、人</t>
    <rPh sb="11" eb="13">
      <t>タンイ</t>
    </rPh>
    <rPh sb="14" eb="16">
      <t>ダンタイ</t>
    </rPh>
    <rPh sb="17" eb="18">
      <t>ニン</t>
    </rPh>
    <phoneticPr fontId="4"/>
  </si>
  <si>
    <t>（12）家屋の状況</t>
    <rPh sb="4" eb="6">
      <t>カオク</t>
    </rPh>
    <rPh sb="7" eb="9">
      <t>ジョウキョウ</t>
    </rPh>
    <phoneticPr fontId="6"/>
  </si>
  <si>
    <t>各年１月１日現在　単位：棟、㎡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トウ</t>
    </rPh>
    <phoneticPr fontId="4"/>
  </si>
  <si>
    <t>床面積</t>
    <rPh sb="0" eb="3">
      <t>ユカメンセキ</t>
    </rPh>
    <phoneticPr fontId="4"/>
  </si>
  <si>
    <t>木　造</t>
    <rPh sb="0" eb="1">
      <t>モク</t>
    </rPh>
    <rPh sb="2" eb="3">
      <t>ヅクリ</t>
    </rPh>
    <phoneticPr fontId="4"/>
  </si>
  <si>
    <t>（13）公営住宅の管理戸数</t>
    <rPh sb="4" eb="5">
      <t>オオヤケ</t>
    </rPh>
    <rPh sb="5" eb="6">
      <t>エイ</t>
    </rPh>
    <rPh sb="6" eb="7">
      <t>ジュウ</t>
    </rPh>
    <rPh sb="7" eb="8">
      <t>タク</t>
    </rPh>
    <rPh sb="9" eb="10">
      <t>カン</t>
    </rPh>
    <rPh sb="10" eb="11">
      <t>リ</t>
    </rPh>
    <rPh sb="11" eb="12">
      <t>ト</t>
    </rPh>
    <rPh sb="12" eb="13">
      <t>カズ</t>
    </rPh>
    <phoneticPr fontId="6"/>
  </si>
  <si>
    <t>（14）居住世帯の有無別住宅数及び住宅以外で人が居住する建物数</t>
    <phoneticPr fontId="4"/>
  </si>
  <si>
    <t>（15）住宅の建て方、構造、階数別住宅数</t>
    <phoneticPr fontId="4"/>
  </si>
  <si>
    <t>11　建 設 ・ 住 宅</t>
    <rPh sb="9" eb="10">
      <t>ス</t>
    </rPh>
    <phoneticPr fontId="4"/>
  </si>
  <si>
    <t>各年度3月31日現在　単位：ｍ、㎡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rPh sb="11" eb="13">
      <t>タンイ</t>
    </rPh>
    <phoneticPr fontId="6"/>
  </si>
  <si>
    <t>各年度3月31日現在　単位：ｍ、㎡、％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rPh sb="11" eb="13">
      <t>タンイ</t>
    </rPh>
    <phoneticPr fontId="6"/>
  </si>
  <si>
    <t>２</t>
  </si>
  <si>
    <t>資料：土木課、石川県道路整備課</t>
    <rPh sb="0" eb="2">
      <t>シリョウ</t>
    </rPh>
    <rPh sb="3" eb="5">
      <t>ドボク</t>
    </rPh>
    <rPh sb="5" eb="6">
      <t>カ</t>
    </rPh>
    <rPh sb="7" eb="10">
      <t>イシカワケン</t>
    </rPh>
    <rPh sb="10" eb="12">
      <t>ドウロ</t>
    </rPh>
    <rPh sb="12" eb="14">
      <t>セイビ</t>
    </rPh>
    <rPh sb="14" eb="15">
      <t>カ</t>
    </rPh>
    <phoneticPr fontId="6"/>
  </si>
  <si>
    <t>資料：都市整備課</t>
    <rPh sb="0" eb="2">
      <t>シリョウ</t>
    </rPh>
    <rPh sb="3" eb="5">
      <t>トシ</t>
    </rPh>
    <rPh sb="5" eb="7">
      <t>セイビ</t>
    </rPh>
    <rPh sb="7" eb="8">
      <t>カ</t>
    </rPh>
    <phoneticPr fontId="6"/>
  </si>
  <si>
    <t>資料：都市整備課</t>
    <rPh sb="0" eb="2">
      <t>シリョウ</t>
    </rPh>
    <rPh sb="3" eb="5">
      <t>トシ</t>
    </rPh>
    <rPh sb="5" eb="7">
      <t>セイビ</t>
    </rPh>
    <rPh sb="7" eb="8">
      <t>カ</t>
    </rPh>
    <phoneticPr fontId="4"/>
  </si>
  <si>
    <t>資料：土木課、都市整備課</t>
    <rPh sb="0" eb="2">
      <t>シリョウ</t>
    </rPh>
    <rPh sb="3" eb="5">
      <t>ドボク</t>
    </rPh>
    <rPh sb="5" eb="6">
      <t>カ</t>
    </rPh>
    <rPh sb="7" eb="9">
      <t>トシ</t>
    </rPh>
    <rPh sb="9" eb="11">
      <t>セイビ</t>
    </rPh>
    <rPh sb="11" eb="12">
      <t>カ</t>
    </rPh>
    <phoneticPr fontId="6"/>
  </si>
  <si>
    <t>延　長</t>
    <rPh sb="0" eb="1">
      <t>ノベ</t>
    </rPh>
    <rPh sb="2" eb="3">
      <t>チョウ</t>
    </rPh>
    <phoneticPr fontId="6"/>
  </si>
  <si>
    <t>３</t>
  </si>
  <si>
    <t>平成30年度</t>
    <rPh sb="0" eb="2">
      <t>ヘイセイ</t>
    </rPh>
    <rPh sb="4" eb="6">
      <t>ネンド</t>
    </rPh>
    <phoneticPr fontId="6"/>
  </si>
  <si>
    <t>新庄すみれ公園，新庄ひばり公園，粟田中央公園，粟田パンダ公園，</t>
    <phoneticPr fontId="4"/>
  </si>
  <si>
    <t>太平寺東公園，扇が丘東公園，矢作諏訪公園，矢作西城公園，下林さくら公園，</t>
    <phoneticPr fontId="4"/>
  </si>
  <si>
    <t>野代公園，みその公園，稲荷公園，押越公園，御経塚東公園，本町やまいろ公園，</t>
    <rPh sb="0" eb="1">
      <t>ノ</t>
    </rPh>
    <rPh sb="1" eb="2">
      <t>ダイ</t>
    </rPh>
    <rPh sb="2" eb="4">
      <t>コウエン</t>
    </rPh>
    <rPh sb="16" eb="18">
      <t>オシコシ</t>
    </rPh>
    <rPh sb="18" eb="20">
      <t>コウエン</t>
    </rPh>
    <rPh sb="28" eb="30">
      <t>ホンマチ</t>
    </rPh>
    <phoneticPr fontId="4"/>
  </si>
  <si>
    <t>堀の内公園，かわいぐち公園，御経塚あやめ公園（木の広場），</t>
    <rPh sb="0" eb="1">
      <t>ホリ</t>
    </rPh>
    <rPh sb="2" eb="3">
      <t>ウチ</t>
    </rPh>
    <rPh sb="3" eb="5">
      <t>コウエン</t>
    </rPh>
    <rPh sb="11" eb="13">
      <t>コウエン</t>
    </rPh>
    <rPh sb="14" eb="17">
      <t>オキョウヅカ</t>
    </rPh>
    <rPh sb="20" eb="22">
      <t>コウエン</t>
    </rPh>
    <rPh sb="23" eb="24">
      <t>モク</t>
    </rPh>
    <rPh sb="25" eb="27">
      <t>ヒロバ</t>
    </rPh>
    <phoneticPr fontId="4"/>
  </si>
  <si>
    <t>御経塚公園（風の広場），経塚公園（泉の広場），扇が丘ホタルの里公園，</t>
    <rPh sb="23" eb="24">
      <t>オウギ</t>
    </rPh>
    <rPh sb="25" eb="26">
      <t>オカ</t>
    </rPh>
    <rPh sb="30" eb="31">
      <t>サト</t>
    </rPh>
    <rPh sb="31" eb="33">
      <t>コウエン</t>
    </rPh>
    <phoneticPr fontId="4"/>
  </si>
  <si>
    <t>よつば公園，堀内東公園，美郷さくら公園，三日市ふれあい公園，柳町公園，</t>
    <rPh sb="6" eb="8">
      <t>ホリウチ</t>
    </rPh>
    <rPh sb="8" eb="11">
      <t>ヒガシコウエン</t>
    </rPh>
    <rPh sb="12" eb="14">
      <t>ミサト</t>
    </rPh>
    <rPh sb="17" eb="19">
      <t>コウエン</t>
    </rPh>
    <rPh sb="20" eb="23">
      <t>ミッカイチ</t>
    </rPh>
    <rPh sb="27" eb="29">
      <t>コウエン</t>
    </rPh>
    <rPh sb="30" eb="32">
      <t>ヤナギマチ</t>
    </rPh>
    <rPh sb="32" eb="34">
      <t>コウエン</t>
    </rPh>
    <phoneticPr fontId="4"/>
  </si>
  <si>
    <t>平成30年度</t>
    <rPh sb="0" eb="2">
      <t>ヘイセイ</t>
    </rPh>
    <rPh sb="4" eb="6">
      <t>ネンド</t>
    </rPh>
    <phoneticPr fontId="4"/>
  </si>
  <si>
    <t>５</t>
    <phoneticPr fontId="4"/>
  </si>
  <si>
    <t>-</t>
    <phoneticPr fontId="4"/>
  </si>
  <si>
    <t>４</t>
  </si>
  <si>
    <t>５</t>
  </si>
  <si>
    <t>令和6年3月31日現在　単位：ｍ、％</t>
    <rPh sb="0" eb="2">
      <t>レイワ</t>
    </rPh>
    <rPh sb="12" eb="14">
      <t>タンイ</t>
    </rPh>
    <phoneticPr fontId="6"/>
  </si>
  <si>
    <t>※整備済延長に概成済延長を含む</t>
    <rPh sb="1" eb="3">
      <t>セイビ</t>
    </rPh>
    <rPh sb="3" eb="4">
      <t>ズ</t>
    </rPh>
    <rPh sb="4" eb="6">
      <t>エンチョウ</t>
    </rPh>
    <rPh sb="7" eb="10">
      <t>ガイセイズ</t>
    </rPh>
    <rPh sb="10" eb="12">
      <t>エンチョウ</t>
    </rPh>
    <rPh sb="13" eb="14">
      <t>フク</t>
    </rPh>
    <phoneticPr fontId="4"/>
  </si>
  <si>
    <t>令和6年3月31日現在　単位：ha、千円、％</t>
    <rPh sb="0" eb="2">
      <t>レイワ</t>
    </rPh>
    <rPh sb="3" eb="4">
      <t>ネン</t>
    </rPh>
    <rPh sb="12" eb="14">
      <t>タンイ</t>
    </rPh>
    <rPh sb="18" eb="20">
      <t>センエン</t>
    </rPh>
    <phoneticPr fontId="6"/>
  </si>
  <si>
    <t>令和6年3月31日現在　単位：ha、千円、％</t>
    <rPh sb="0" eb="2">
      <t>レイワ</t>
    </rPh>
    <rPh sb="12" eb="14">
      <t>タンイ</t>
    </rPh>
    <rPh sb="18" eb="20">
      <t>センエン</t>
    </rPh>
    <phoneticPr fontId="6"/>
  </si>
  <si>
    <t>長池</t>
    <rPh sb="0" eb="2">
      <t>ナガイケ</t>
    </rPh>
    <phoneticPr fontId="6"/>
  </si>
  <si>
    <t>（非補助）</t>
    <rPh sb="1" eb="2">
      <t>ヒ</t>
    </rPh>
    <rPh sb="2" eb="4">
      <t>ホジョ</t>
    </rPh>
    <phoneticPr fontId="6"/>
  </si>
  <si>
    <t>令和6年3月31日現在　単位：箇所、ha</t>
    <rPh sb="15" eb="17">
      <t>カショ</t>
    </rPh>
    <phoneticPr fontId="4"/>
  </si>
  <si>
    <t>令和6年3月31日現在　単位：ha</t>
    <phoneticPr fontId="4"/>
  </si>
  <si>
    <t>令和6年3月31日現在　単位：ha、％</t>
    <phoneticPr fontId="4"/>
  </si>
  <si>
    <t xml:space="preserve"> </t>
    <phoneticPr fontId="4"/>
  </si>
  <si>
    <t>令和４年</t>
    <rPh sb="0" eb="2">
      <t>レイワ</t>
    </rPh>
    <rPh sb="3" eb="4">
      <t>ネン</t>
    </rPh>
    <phoneticPr fontId="6"/>
  </si>
  <si>
    <t>６</t>
  </si>
  <si>
    <t>資料：税務課     ※令和６年度より集計方法の変更により、土蔵は工場・倉庫に含まれる。</t>
    <rPh sb="0" eb="2">
      <t>シリョウ</t>
    </rPh>
    <rPh sb="3" eb="6">
      <t>ゼイムカ</t>
    </rPh>
    <rPh sb="12" eb="14">
      <t>レイワ</t>
    </rPh>
    <rPh sb="15" eb="17">
      <t>ネンド</t>
    </rPh>
    <rPh sb="19" eb="23">
      <t>シュウケイホウホウ</t>
    </rPh>
    <rPh sb="24" eb="26">
      <t>ヘンコウ</t>
    </rPh>
    <rPh sb="30" eb="32">
      <t>ドゾウ</t>
    </rPh>
    <rPh sb="33" eb="35">
      <t>コウジョウ</t>
    </rPh>
    <rPh sb="36" eb="38">
      <t>ソウコ</t>
    </rPh>
    <rPh sb="39" eb="40">
      <t>フク</t>
    </rPh>
    <phoneticPr fontId="4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</si>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</sst>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76" formatCode="#,##0_ "/>
    <numFmt numFmtId="177" formatCode="#,##0_);[Red]\(#,##0\)"/>
    <numFmt numFmtId="178" formatCode="#,##0.00_);[Red]\(#,##0.00\)"/>
    <numFmt numFmtId="179" formatCode="0.00_);[Red]\(0.00\)"/>
    <numFmt numFmtId="180" formatCode="0.0_);[Red]\(0.0\)"/>
    <numFmt numFmtId="181" formatCode="0_ "/>
    <numFmt numFmtId="182" formatCode="#,##0.0_);[Red]\(#,##0.0\)"/>
    <numFmt numFmtId="183" formatCode="[$-411]ge\.m\.d;@"/>
    <numFmt numFmtId="184" formatCode="0.0_ "/>
    <numFmt numFmtId="185" formatCode="0_);[Red]\(0\)"/>
    <numFmt numFmtId="186" formatCode="#,##0.00_ "/>
    <numFmt numFmtId="187" formatCode="[DBNum3][$-411]0"/>
    <numFmt numFmtId="188" formatCode="0.00_ 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b/>
      <sz val="9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b/>
      <sz val="11"/>
      <name val="ＭＳ Ｐ明朝"/>
      <family val="1"/>
      <charset val="128"/>
    </font>
    <font>
      <sz val="36"/>
      <color theme="1"/>
      <name val="ＭＳ 明朝"/>
      <family val="1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b/>
      <sz val="9"/>
      <color rgb="FF000000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>
      <alignment vertical="center"/>
    </xf>
  </cellStyleXfs>
  <cellXfs count="719">
    <xf numFmtId="0" fontId="0" fillId="0" borderId="0" xfId="0">
      <alignment vertical="center"/>
    </xf>
    <xf numFmtId="0" fontId="9" fillId="0" borderId="0" xfId="15" applyFont="1" applyAlignment="1">
      <alignment vertical="center"/>
    </xf>
    <xf numFmtId="0" fontId="10" fillId="0" borderId="0" xfId="15" applyFont="1" applyAlignment="1">
      <alignment vertical="center"/>
    </xf>
    <xf numFmtId="0" fontId="15" fillId="0" borderId="0" xfId="15" applyFont="1" applyAlignment="1">
      <alignment vertical="center"/>
    </xf>
    <xf numFmtId="0" fontId="16" fillId="0" borderId="0" xfId="0" applyFont="1">
      <alignment vertical="center"/>
    </xf>
    <xf numFmtId="0" fontId="14" fillId="0" borderId="1" xfId="14" applyFont="1" applyBorder="1" applyAlignment="1">
      <alignment horizontal="right"/>
    </xf>
    <xf numFmtId="176" fontId="12" fillId="0" borderId="23" xfId="14" applyNumberFormat="1" applyFont="1" applyBorder="1" applyAlignment="1">
      <alignment vertical="center" shrinkToFit="1"/>
    </xf>
    <xf numFmtId="176" fontId="12" fillId="0" borderId="18" xfId="14" applyNumberFormat="1" applyFont="1" applyBorder="1" applyAlignment="1">
      <alignment vertical="center" shrinkToFit="1"/>
    </xf>
    <xf numFmtId="176" fontId="12" fillId="0" borderId="9" xfId="14" applyNumberFormat="1" applyFont="1" applyBorder="1" applyAlignment="1">
      <alignment vertical="center" shrinkToFit="1"/>
    </xf>
    <xf numFmtId="176" fontId="12" fillId="0" borderId="32" xfId="14" applyNumberFormat="1" applyFont="1" applyBorder="1" applyAlignment="1">
      <alignment vertical="center" shrinkToFit="1"/>
    </xf>
    <xf numFmtId="176" fontId="12" fillId="0" borderId="34" xfId="14" applyNumberFormat="1" applyFont="1" applyBorder="1" applyAlignment="1">
      <alignment vertical="center" shrinkToFit="1"/>
    </xf>
    <xf numFmtId="176" fontId="12" fillId="0" borderId="15" xfId="14" applyNumberFormat="1" applyFont="1" applyBorder="1" applyAlignment="1">
      <alignment vertical="center" shrinkToFit="1"/>
    </xf>
    <xf numFmtId="176" fontId="12" fillId="0" borderId="17" xfId="14" applyNumberFormat="1" applyFont="1" applyBorder="1" applyAlignment="1">
      <alignment vertical="center" shrinkToFit="1"/>
    </xf>
    <xf numFmtId="49" fontId="12" fillId="0" borderId="17" xfId="14" applyNumberFormat="1" applyFont="1" applyBorder="1" applyAlignment="1">
      <alignment horizontal="right" vertical="center" shrinkToFit="1"/>
    </xf>
    <xf numFmtId="0" fontId="20" fillId="0" borderId="0" xfId="14" applyFont="1" applyAlignment="1"/>
    <xf numFmtId="0" fontId="12" fillId="0" borderId="13" xfId="14" applyFont="1" applyBorder="1" applyAlignment="1">
      <alignment horizontal="center" vertical="center"/>
    </xf>
    <xf numFmtId="0" fontId="12" fillId="0" borderId="9" xfId="14" applyFont="1" applyBorder="1" applyAlignment="1">
      <alignment horizontal="center" vertical="center"/>
    </xf>
    <xf numFmtId="176" fontId="12" fillId="0" borderId="13" xfId="14" applyNumberFormat="1" applyFont="1" applyBorder="1" applyAlignment="1">
      <alignment vertical="center" shrinkToFit="1"/>
    </xf>
    <xf numFmtId="176" fontId="12" fillId="0" borderId="31" xfId="14" applyNumberFormat="1" applyFont="1" applyBorder="1" applyAlignment="1">
      <alignment vertical="center" shrinkToFit="1"/>
    </xf>
    <xf numFmtId="176" fontId="12" fillId="0" borderId="67" xfId="14" applyNumberFormat="1" applyFont="1" applyBorder="1" applyAlignment="1">
      <alignment vertical="center" shrinkToFit="1"/>
    </xf>
    <xf numFmtId="176" fontId="12" fillId="0" borderId="59" xfId="14" applyNumberFormat="1" applyFont="1" applyBorder="1" applyAlignment="1">
      <alignment vertical="center" shrinkToFit="1"/>
    </xf>
    <xf numFmtId="176" fontId="12" fillId="0" borderId="71" xfId="14" applyNumberFormat="1" applyFont="1" applyBorder="1" applyAlignment="1">
      <alignment vertical="center" shrinkToFit="1"/>
    </xf>
    <xf numFmtId="176" fontId="12" fillId="0" borderId="30" xfId="14" applyNumberFormat="1" applyFont="1" applyBorder="1" applyAlignment="1">
      <alignment vertical="center" shrinkToFit="1"/>
    </xf>
    <xf numFmtId="0" fontId="10" fillId="0" borderId="1" xfId="15" applyFont="1" applyBorder="1" applyAlignment="1">
      <alignment vertical="center"/>
    </xf>
    <xf numFmtId="176" fontId="12" fillId="0" borderId="78" xfId="14" applyNumberFormat="1" applyFont="1" applyBorder="1" applyAlignment="1">
      <alignment vertical="center" shrinkToFit="1"/>
    </xf>
    <xf numFmtId="176" fontId="12" fillId="0" borderId="80" xfId="14" applyNumberFormat="1" applyFont="1" applyBorder="1" applyAlignment="1">
      <alignment vertical="center" shrinkToFit="1"/>
    </xf>
    <xf numFmtId="49" fontId="12" fillId="0" borderId="48" xfId="14" applyNumberFormat="1" applyFont="1" applyBorder="1" applyAlignment="1">
      <alignment horizontal="right" vertical="center" shrinkToFit="1"/>
    </xf>
    <xf numFmtId="176" fontId="12" fillId="0" borderId="74" xfId="14" applyNumberFormat="1" applyFont="1" applyBorder="1" applyAlignment="1">
      <alignment vertical="center" shrinkToFit="1"/>
    </xf>
    <xf numFmtId="176" fontId="12" fillId="0" borderId="48" xfId="14" applyNumberFormat="1" applyFont="1" applyBorder="1" applyAlignment="1">
      <alignment vertical="center" shrinkToFit="1"/>
    </xf>
    <xf numFmtId="176" fontId="12" fillId="0" borderId="82" xfId="14" applyNumberFormat="1" applyFont="1" applyBorder="1" applyAlignment="1">
      <alignment vertical="center" shrinkToFit="1"/>
    </xf>
    <xf numFmtId="176" fontId="12" fillId="0" borderId="83" xfId="14" applyNumberFormat="1" applyFont="1" applyBorder="1" applyAlignment="1">
      <alignment vertical="center" shrinkToFit="1"/>
    </xf>
    <xf numFmtId="176" fontId="12" fillId="0" borderId="84" xfId="14" applyNumberFormat="1" applyFont="1" applyBorder="1" applyAlignment="1">
      <alignment vertical="center" shrinkToFit="1"/>
    </xf>
    <xf numFmtId="49" fontId="12" fillId="0" borderId="59" xfId="14" applyNumberFormat="1" applyFont="1" applyBorder="1" applyAlignment="1">
      <alignment horizontal="right" vertical="center" shrinkToFit="1"/>
    </xf>
    <xf numFmtId="49" fontId="12" fillId="0" borderId="34" xfId="14" applyNumberFormat="1" applyFont="1" applyBorder="1" applyAlignment="1">
      <alignment horizontal="right" vertical="center" shrinkToFit="1"/>
    </xf>
    <xf numFmtId="176" fontId="12" fillId="0" borderId="85" xfId="14" applyNumberFormat="1" applyFont="1" applyBorder="1" applyAlignment="1">
      <alignment vertical="center" shrinkToFit="1"/>
    </xf>
    <xf numFmtId="176" fontId="12" fillId="0" borderId="86" xfId="14" applyNumberFormat="1" applyFont="1" applyBorder="1" applyAlignment="1">
      <alignment vertical="center" shrinkToFit="1"/>
    </xf>
    <xf numFmtId="176" fontId="12" fillId="0" borderId="53" xfId="14" applyNumberFormat="1" applyFont="1" applyBorder="1" applyAlignment="1">
      <alignment vertical="center" shrinkToFit="1"/>
    </xf>
    <xf numFmtId="176" fontId="12" fillId="0" borderId="73" xfId="14" applyNumberFormat="1" applyFont="1" applyBorder="1" applyAlignment="1">
      <alignment vertical="center" shrinkToFit="1"/>
    </xf>
    <xf numFmtId="49" fontId="12" fillId="0" borderId="53" xfId="14" applyNumberFormat="1" applyFont="1" applyBorder="1" applyAlignment="1">
      <alignment horizontal="right" vertical="center" shrinkToFit="1"/>
    </xf>
    <xf numFmtId="49" fontId="13" fillId="0" borderId="89" xfId="14" applyNumberFormat="1" applyFont="1" applyBorder="1" applyAlignment="1">
      <alignment horizontal="right" vertical="center" shrinkToFit="1"/>
    </xf>
    <xf numFmtId="176" fontId="12" fillId="0" borderId="42" xfId="14" applyNumberFormat="1" applyFont="1" applyBorder="1" applyAlignment="1">
      <alignment vertical="center" shrinkToFit="1"/>
    </xf>
    <xf numFmtId="0" fontId="12" fillId="0" borderId="17" xfId="14" applyFont="1" applyBorder="1" applyAlignment="1">
      <alignment horizontal="distributed" vertical="center" indent="1" shrinkToFit="1"/>
    </xf>
    <xf numFmtId="0" fontId="12" fillId="0" borderId="34" xfId="14" applyFont="1" applyBorder="1" applyAlignment="1">
      <alignment horizontal="center" vertical="center" shrinkToFit="1"/>
    </xf>
    <xf numFmtId="0" fontId="12" fillId="0" borderId="9" xfId="14" applyFont="1" applyBorder="1" applyAlignment="1">
      <alignment horizontal="distributed" vertical="center" indent="1" shrinkToFit="1"/>
    </xf>
    <xf numFmtId="0" fontId="12" fillId="0" borderId="79" xfId="14" applyFont="1" applyBorder="1" applyAlignment="1">
      <alignment horizontal="distributed" vertical="center" indent="1"/>
    </xf>
    <xf numFmtId="0" fontId="12" fillId="0" borderId="60" xfId="14" applyFont="1" applyBorder="1" applyAlignment="1">
      <alignment horizontal="distributed" vertical="center" indent="1"/>
    </xf>
    <xf numFmtId="0" fontId="12" fillId="0" borderId="81" xfId="14" applyFont="1" applyBorder="1" applyAlignment="1">
      <alignment horizontal="distributed" vertical="center" indent="1"/>
    </xf>
    <xf numFmtId="187" fontId="12" fillId="0" borderId="60" xfId="14" applyNumberFormat="1" applyFont="1" applyBorder="1" applyAlignment="1">
      <alignment horizontal="distributed" vertical="center" indent="1"/>
    </xf>
    <xf numFmtId="0" fontId="7" fillId="0" borderId="0" xfId="1" applyFont="1" applyAlignment="1">
      <alignment vertical="top"/>
    </xf>
    <xf numFmtId="0" fontId="18" fillId="0" borderId="0" xfId="1" applyFont="1">
      <alignment vertical="center"/>
    </xf>
    <xf numFmtId="0" fontId="7" fillId="0" borderId="0" xfId="1" applyFont="1" applyAlignment="1">
      <alignment vertical="top" wrapText="1"/>
    </xf>
    <xf numFmtId="49" fontId="13" fillId="0" borderId="19" xfId="14" applyNumberFormat="1" applyFont="1" applyBorder="1" applyAlignment="1">
      <alignment horizontal="right" vertical="center" shrinkToFit="1"/>
    </xf>
    <xf numFmtId="0" fontId="12" fillId="0" borderId="10" xfId="14" applyFont="1" applyBorder="1" applyAlignment="1">
      <alignment horizontal="distributed" vertical="center" indent="1"/>
    </xf>
    <xf numFmtId="0" fontId="12" fillId="0" borderId="47" xfId="14" applyFont="1" applyBorder="1" applyAlignment="1">
      <alignment horizontal="distributed" vertical="center" indent="1"/>
    </xf>
    <xf numFmtId="0" fontId="12" fillId="0" borderId="57" xfId="14" applyFont="1" applyBorder="1" applyAlignment="1">
      <alignment horizontal="distributed" vertical="center" indent="1"/>
    </xf>
    <xf numFmtId="0" fontId="12" fillId="0" borderId="0" xfId="14" applyFont="1" applyBorder="1" applyAlignment="1">
      <alignment horizontal="distributed" vertical="center" indent="1"/>
    </xf>
    <xf numFmtId="0" fontId="12" fillId="0" borderId="44" xfId="14" applyFont="1" applyBorder="1" applyAlignment="1">
      <alignment horizontal="distributed" vertical="center" indent="1"/>
    </xf>
    <xf numFmtId="49" fontId="12" fillId="0" borderId="64" xfId="14" applyNumberFormat="1" applyFont="1" applyBorder="1" applyAlignment="1">
      <alignment horizontal="right" vertical="center" shrinkToFit="1"/>
    </xf>
    <xf numFmtId="0" fontId="14" fillId="0" borderId="21" xfId="14" applyFont="1" applyBorder="1" applyAlignment="1">
      <alignment vertical="top" wrapText="1"/>
    </xf>
    <xf numFmtId="0" fontId="14" fillId="0" borderId="0" xfId="14" applyFont="1" applyBorder="1" applyAlignment="1">
      <alignment vertical="top" wrapText="1"/>
    </xf>
    <xf numFmtId="0" fontId="14" fillId="0" borderId="21" xfId="14" applyFont="1" applyBorder="1" applyAlignment="1">
      <alignment vertical="top"/>
    </xf>
    <xf numFmtId="0" fontId="14" fillId="0" borderId="0" xfId="14" applyFont="1" applyBorder="1" applyAlignment="1">
      <alignment vertical="top"/>
    </xf>
    <xf numFmtId="176" fontId="17" fillId="0" borderId="15" xfId="2" applyNumberFormat="1" applyFont="1" applyFill="1" applyBorder="1" applyAlignment="1">
      <alignment vertical="center"/>
    </xf>
    <xf numFmtId="176" fontId="17" fillId="0" borderId="13" xfId="2" applyNumberFormat="1" applyFont="1" applyFill="1" applyBorder="1" applyAlignment="1">
      <alignment vertical="center"/>
    </xf>
    <xf numFmtId="49" fontId="9" fillId="0" borderId="23" xfId="2" applyNumberFormat="1" applyFont="1" applyFill="1" applyBorder="1" applyAlignment="1">
      <alignment horizontal="center" vertical="center" shrinkToFit="1"/>
    </xf>
    <xf numFmtId="0" fontId="10" fillId="0" borderId="0" xfId="1" applyFont="1" applyFill="1">
      <alignment vertical="center"/>
    </xf>
    <xf numFmtId="176" fontId="9" fillId="0" borderId="15" xfId="2" applyNumberFormat="1" applyFont="1" applyFill="1" applyBorder="1" applyAlignment="1">
      <alignment vertical="center"/>
    </xf>
    <xf numFmtId="176" fontId="9" fillId="0" borderId="13" xfId="2" applyNumberFormat="1" applyFont="1" applyFill="1" applyBorder="1" applyAlignment="1">
      <alignment vertical="center"/>
    </xf>
    <xf numFmtId="176" fontId="19" fillId="0" borderId="95" xfId="2" applyNumberFormat="1" applyFont="1" applyFill="1" applyBorder="1" applyAlignment="1">
      <alignment vertical="center"/>
    </xf>
    <xf numFmtId="176" fontId="9" fillId="0" borderId="95" xfId="2" applyNumberFormat="1" applyFont="1" applyFill="1" applyBorder="1" applyAlignment="1">
      <alignment vertical="center"/>
    </xf>
    <xf numFmtId="0" fontId="9" fillId="0" borderId="19" xfId="1" applyFont="1" applyFill="1" applyBorder="1" applyAlignment="1">
      <alignment horizontal="center" vertical="center" shrinkToFit="1"/>
    </xf>
    <xf numFmtId="0" fontId="9" fillId="0" borderId="8" xfId="1" applyFont="1" applyFill="1" applyBorder="1" applyAlignment="1">
      <alignment horizontal="center" vertical="center" shrinkToFit="1"/>
    </xf>
    <xf numFmtId="0" fontId="9" fillId="0" borderId="7" xfId="1" applyFont="1" applyFill="1" applyBorder="1" applyAlignment="1">
      <alignment horizontal="center" vertical="center" shrinkToFit="1"/>
    </xf>
    <xf numFmtId="0" fontId="9" fillId="0" borderId="35" xfId="1" applyFont="1" applyFill="1" applyBorder="1" applyAlignment="1">
      <alignment horizontal="center" vertical="center" shrinkToFit="1"/>
    </xf>
    <xf numFmtId="0" fontId="9" fillId="0" borderId="17" xfId="1" applyFont="1" applyFill="1" applyBorder="1" applyAlignment="1">
      <alignment horizontal="center" vertical="center" shrinkToFit="1"/>
    </xf>
    <xf numFmtId="0" fontId="9" fillId="0" borderId="9" xfId="1" applyFont="1" applyFill="1" applyBorder="1" applyAlignment="1">
      <alignment horizontal="center" vertical="center" shrinkToFit="1"/>
    </xf>
    <xf numFmtId="176" fontId="9" fillId="0" borderId="12" xfId="2" applyNumberFormat="1" applyFont="1" applyFill="1" applyBorder="1" applyAlignment="1">
      <alignment vertical="center"/>
    </xf>
    <xf numFmtId="176" fontId="9" fillId="0" borderId="33" xfId="2" applyNumberFormat="1" applyFont="1" applyFill="1" applyBorder="1" applyAlignment="1">
      <alignment vertical="center"/>
    </xf>
    <xf numFmtId="176" fontId="9" fillId="0" borderId="24" xfId="2" applyNumberFormat="1" applyFont="1" applyFill="1" applyBorder="1" applyAlignment="1">
      <alignment vertical="center"/>
    </xf>
    <xf numFmtId="0" fontId="21" fillId="0" borderId="19" xfId="14" applyFont="1" applyBorder="1" applyAlignment="1">
      <alignment horizontal="center" vertical="center" shrinkToFit="1"/>
    </xf>
    <xf numFmtId="176" fontId="21" fillId="0" borderId="87" xfId="14" applyNumberFormat="1" applyFont="1" applyBorder="1" applyAlignment="1">
      <alignment vertical="center" shrinkToFit="1"/>
    </xf>
    <xf numFmtId="176" fontId="21" fillId="0" borderId="88" xfId="14" applyNumberFormat="1" applyFont="1" applyBorder="1" applyAlignment="1">
      <alignment vertical="center" shrinkToFit="1"/>
    </xf>
    <xf numFmtId="176" fontId="21" fillId="0" borderId="89" xfId="14" applyNumberFormat="1" applyFont="1" applyBorder="1" applyAlignment="1">
      <alignment vertical="center" shrinkToFit="1"/>
    </xf>
    <xf numFmtId="176" fontId="21" fillId="0" borderId="19" xfId="14" applyNumberFormat="1" applyFont="1" applyBorder="1" applyAlignment="1">
      <alignment vertical="center" shrinkToFit="1"/>
    </xf>
    <xf numFmtId="176" fontId="21" fillId="0" borderId="90" xfId="14" applyNumberFormat="1" applyFont="1" applyBorder="1" applyAlignment="1">
      <alignment vertical="center" shrinkToFit="1"/>
    </xf>
    <xf numFmtId="176" fontId="21" fillId="0" borderId="24" xfId="14" applyNumberFormat="1" applyFont="1" applyBorder="1" applyAlignment="1">
      <alignment vertical="center" shrinkToFit="1"/>
    </xf>
    <xf numFmtId="176" fontId="17" fillId="0" borderId="31" xfId="7" applyNumberFormat="1" applyFont="1" applyFill="1" applyBorder="1" applyAlignment="1">
      <alignment vertical="center"/>
    </xf>
    <xf numFmtId="0" fontId="18" fillId="0" borderId="0" xfId="1" applyFont="1" applyFill="1" applyAlignment="1">
      <alignment horizontal="left" vertical="center"/>
    </xf>
    <xf numFmtId="0" fontId="9" fillId="0" borderId="0" xfId="1" applyFont="1" applyFill="1">
      <alignment vertical="center"/>
    </xf>
    <xf numFmtId="0" fontId="7" fillId="0" borderId="1" xfId="1" applyFont="1" applyFill="1" applyBorder="1">
      <alignment vertical="center"/>
    </xf>
    <xf numFmtId="0" fontId="7" fillId="0" borderId="1" xfId="1" applyFont="1" applyFill="1" applyBorder="1" applyAlignment="1">
      <alignment horizontal="right" vertical="center"/>
    </xf>
    <xf numFmtId="0" fontId="7" fillId="0" borderId="0" xfId="1" applyFont="1" applyFill="1">
      <alignment vertical="center"/>
    </xf>
    <xf numFmtId="0" fontId="10" fillId="0" borderId="0" xfId="1" applyFont="1" applyFill="1" applyAlignment="1">
      <alignment horizontal="center" vertical="center"/>
    </xf>
    <xf numFmtId="0" fontId="17" fillId="0" borderId="19" xfId="2" applyFont="1" applyFill="1" applyBorder="1" applyAlignment="1">
      <alignment horizontal="center" vertical="center" shrinkToFit="1"/>
    </xf>
    <xf numFmtId="0" fontId="17" fillId="0" borderId="9" xfId="2" applyFont="1" applyFill="1" applyBorder="1" applyAlignment="1">
      <alignment horizontal="center" vertical="center" shrinkToFit="1"/>
    </xf>
    <xf numFmtId="49" fontId="9" fillId="0" borderId="23" xfId="2" applyNumberFormat="1" applyFont="1" applyFill="1" applyBorder="1" applyAlignment="1">
      <alignment horizontal="center" vertical="center"/>
    </xf>
    <xf numFmtId="49" fontId="9" fillId="0" borderId="18" xfId="2" quotePrefix="1" applyNumberFormat="1" applyFont="1" applyFill="1" applyBorder="1" applyAlignment="1">
      <alignment horizontal="center" vertical="center"/>
    </xf>
    <xf numFmtId="176" fontId="17" fillId="0" borderId="17" xfId="2" applyNumberFormat="1" applyFont="1" applyFill="1" applyBorder="1" applyAlignment="1">
      <alignment vertical="center"/>
    </xf>
    <xf numFmtId="176" fontId="17" fillId="0" borderId="9" xfId="2" applyNumberFormat="1" applyFont="1" applyFill="1" applyBorder="1" applyAlignment="1">
      <alignment vertical="center"/>
    </xf>
    <xf numFmtId="176" fontId="9" fillId="0" borderId="17" xfId="2" applyNumberFormat="1" applyFont="1" applyFill="1" applyBorder="1" applyAlignment="1">
      <alignment vertical="center"/>
    </xf>
    <xf numFmtId="176" fontId="9" fillId="0" borderId="9" xfId="2" applyNumberFormat="1" applyFont="1" applyFill="1" applyBorder="1" applyAlignment="1">
      <alignment vertical="center"/>
    </xf>
    <xf numFmtId="49" fontId="9" fillId="0" borderId="95" xfId="2" applyNumberFormat="1" applyFont="1" applyFill="1" applyBorder="1" applyAlignment="1">
      <alignment horizontal="center" vertical="center"/>
    </xf>
    <xf numFmtId="176" fontId="9" fillId="0" borderId="21" xfId="2" applyNumberFormat="1" applyFont="1" applyFill="1" applyBorder="1" applyAlignment="1">
      <alignment vertical="center"/>
    </xf>
    <xf numFmtId="176" fontId="9" fillId="0" borderId="19" xfId="2" applyNumberFormat="1" applyFont="1" applyFill="1" applyBorder="1" applyAlignment="1">
      <alignment vertical="center"/>
    </xf>
    <xf numFmtId="176" fontId="9" fillId="0" borderId="16" xfId="2" applyNumberFormat="1" applyFont="1" applyFill="1" applyBorder="1" applyAlignment="1">
      <alignment vertical="center"/>
    </xf>
    <xf numFmtId="176" fontId="9" fillId="0" borderId="7" xfId="2" applyNumberFormat="1" applyFont="1" applyFill="1" applyBorder="1" applyAlignment="1">
      <alignment vertical="center"/>
    </xf>
    <xf numFmtId="176" fontId="9" fillId="0" borderId="35" xfId="2" applyNumberFormat="1" applyFont="1" applyFill="1" applyBorder="1" applyAlignment="1">
      <alignment vertical="center"/>
    </xf>
    <xf numFmtId="176" fontId="9" fillId="0" borderId="8" xfId="2" applyNumberFormat="1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18" fillId="0" borderId="0" xfId="1" applyFont="1" applyFill="1">
      <alignment vertical="center"/>
    </xf>
    <xf numFmtId="0" fontId="7" fillId="0" borderId="0" xfId="1" applyFont="1" applyFill="1" applyAlignment="1">
      <alignment horizontal="right" vertical="center"/>
    </xf>
    <xf numFmtId="0" fontId="17" fillId="0" borderId="27" xfId="2" applyFont="1" applyFill="1" applyBorder="1" applyAlignment="1">
      <alignment horizontal="center" vertical="center" shrinkToFit="1"/>
    </xf>
    <xf numFmtId="0" fontId="17" fillId="0" borderId="11" xfId="2" applyFont="1" applyFill="1" applyBorder="1" applyAlignment="1">
      <alignment horizontal="center" vertical="center" shrinkToFit="1"/>
    </xf>
    <xf numFmtId="0" fontId="17" fillId="0" borderId="28" xfId="2" applyFont="1" applyFill="1" applyBorder="1" applyAlignment="1">
      <alignment horizontal="center" vertical="center" shrinkToFit="1"/>
    </xf>
    <xf numFmtId="0" fontId="9" fillId="0" borderId="29" xfId="2" applyFont="1" applyFill="1" applyBorder="1" applyAlignment="1">
      <alignment horizontal="center" vertical="center" shrinkToFit="1"/>
    </xf>
    <xf numFmtId="0" fontId="9" fillId="0" borderId="27" xfId="2" applyFont="1" applyFill="1" applyBorder="1" applyAlignment="1">
      <alignment horizontal="center" vertical="center" shrinkToFit="1"/>
    </xf>
    <xf numFmtId="0" fontId="9" fillId="0" borderId="50" xfId="2" applyFont="1" applyFill="1" applyBorder="1" applyAlignment="1">
      <alignment horizontal="center" vertical="center" shrinkToFit="1"/>
    </xf>
    <xf numFmtId="49" fontId="9" fillId="0" borderId="12" xfId="2" applyNumberFormat="1" applyFont="1" applyFill="1" applyBorder="1" applyAlignment="1">
      <alignment horizontal="center" vertical="center"/>
    </xf>
    <xf numFmtId="177" fontId="17" fillId="0" borderId="32" xfId="5" applyNumberFormat="1" applyFont="1" applyFill="1" applyBorder="1">
      <alignment vertical="center"/>
    </xf>
    <xf numFmtId="177" fontId="9" fillId="0" borderId="12" xfId="5" applyNumberFormat="1" applyFont="1" applyFill="1" applyBorder="1">
      <alignment vertical="center"/>
    </xf>
    <xf numFmtId="177" fontId="9" fillId="0" borderId="72" xfId="5" applyNumberFormat="1" applyFont="1" applyFill="1" applyBorder="1">
      <alignment vertical="center"/>
    </xf>
    <xf numFmtId="177" fontId="9" fillId="0" borderId="12" xfId="2" applyNumberFormat="1" applyFont="1" applyFill="1" applyBorder="1" applyAlignment="1">
      <alignment vertical="center"/>
    </xf>
    <xf numFmtId="177" fontId="9" fillId="0" borderId="63" xfId="5" applyNumberFormat="1" applyFont="1" applyFill="1" applyBorder="1">
      <alignment vertical="center"/>
    </xf>
    <xf numFmtId="177" fontId="9" fillId="0" borderId="24" xfId="5" applyNumberFormat="1" applyFont="1" applyFill="1" applyBorder="1">
      <alignment vertical="center"/>
    </xf>
    <xf numFmtId="177" fontId="9" fillId="0" borderId="33" xfId="5" applyNumberFormat="1" applyFont="1" applyFill="1" applyBorder="1">
      <alignment vertical="center"/>
    </xf>
    <xf numFmtId="49" fontId="9" fillId="0" borderId="12" xfId="2" quotePrefix="1" applyNumberFormat="1" applyFont="1" applyFill="1" applyBorder="1" applyAlignment="1">
      <alignment horizontal="center" vertical="center"/>
    </xf>
    <xf numFmtId="177" fontId="17" fillId="0" borderId="34" xfId="5" applyNumberFormat="1" applyFont="1" applyFill="1" applyBorder="1">
      <alignment vertical="center"/>
    </xf>
    <xf numFmtId="177" fontId="9" fillId="0" borderId="7" xfId="5" applyNumberFormat="1" applyFont="1" applyFill="1" applyBorder="1">
      <alignment vertical="center"/>
    </xf>
    <xf numFmtId="177" fontId="9" fillId="0" borderId="19" xfId="5" applyNumberFormat="1" applyFont="1" applyFill="1" applyBorder="1">
      <alignment vertical="center"/>
    </xf>
    <xf numFmtId="178" fontId="9" fillId="0" borderId="8" xfId="5" applyNumberFormat="1" applyFont="1" applyFill="1" applyBorder="1">
      <alignment vertical="center"/>
    </xf>
    <xf numFmtId="177" fontId="9" fillId="0" borderId="7" xfId="2" applyNumberFormat="1" applyFont="1" applyFill="1" applyBorder="1" applyAlignment="1">
      <alignment vertical="center"/>
    </xf>
    <xf numFmtId="177" fontId="9" fillId="0" borderId="35" xfId="5" applyNumberFormat="1" applyFont="1" applyFill="1" applyBorder="1">
      <alignment vertical="center"/>
    </xf>
    <xf numFmtId="0" fontId="18" fillId="0" borderId="0" xfId="7" applyFont="1" applyFill="1" applyAlignment="1">
      <alignment vertical="center"/>
    </xf>
    <xf numFmtId="0" fontId="9" fillId="0" borderId="0" xfId="6" applyFont="1" applyFill="1" applyAlignment="1">
      <alignment vertical="center"/>
    </xf>
    <xf numFmtId="180" fontId="9" fillId="0" borderId="0" xfId="6" applyNumberFormat="1" applyFont="1" applyFill="1" applyAlignment="1">
      <alignment vertical="center"/>
    </xf>
    <xf numFmtId="0" fontId="7" fillId="0" borderId="0" xfId="7" applyFont="1" applyFill="1" applyAlignment="1">
      <alignment vertical="center"/>
    </xf>
    <xf numFmtId="0" fontId="7" fillId="0" borderId="1" xfId="7" applyFont="1" applyFill="1" applyBorder="1" applyAlignment="1">
      <alignment vertical="center" shrinkToFit="1"/>
    </xf>
    <xf numFmtId="0" fontId="7" fillId="0" borderId="0" xfId="6" applyFont="1" applyFill="1" applyAlignment="1">
      <alignment vertical="center"/>
    </xf>
    <xf numFmtId="0" fontId="9" fillId="0" borderId="26" xfId="7" applyFont="1" applyFill="1" applyBorder="1" applyAlignment="1">
      <alignment horizontal="center" vertical="center" shrinkToFit="1"/>
    </xf>
    <xf numFmtId="0" fontId="9" fillId="0" borderId="38" xfId="7" applyFont="1" applyFill="1" applyBorder="1" applyAlignment="1">
      <alignment horizontal="center" vertical="center" shrinkToFit="1"/>
    </xf>
    <xf numFmtId="0" fontId="9" fillId="0" borderId="26" xfId="7" applyFont="1" applyFill="1" applyBorder="1" applyAlignment="1">
      <alignment horizontal="center" vertical="center" wrapText="1" shrinkToFit="1"/>
    </xf>
    <xf numFmtId="179" fontId="9" fillId="0" borderId="26" xfId="7" applyNumberFormat="1" applyFont="1" applyFill="1" applyBorder="1" applyAlignment="1">
      <alignment horizontal="center" vertical="center" shrinkToFit="1"/>
    </xf>
    <xf numFmtId="0" fontId="10" fillId="0" borderId="23" xfId="6" applyFont="1" applyFill="1" applyBorder="1" applyAlignment="1">
      <alignment horizontal="right" vertical="center"/>
    </xf>
    <xf numFmtId="0" fontId="10" fillId="0" borderId="0" xfId="6" applyFont="1" applyFill="1" applyAlignment="1">
      <alignment vertical="center"/>
    </xf>
    <xf numFmtId="0" fontId="7" fillId="0" borderId="39" xfId="7" applyFont="1" applyFill="1" applyBorder="1" applyAlignment="1">
      <alignment horizontal="left" vertical="center"/>
    </xf>
    <xf numFmtId="176" fontId="9" fillId="0" borderId="39" xfId="7" applyNumberFormat="1" applyFont="1" applyFill="1" applyBorder="1" applyAlignment="1">
      <alignment vertical="center"/>
    </xf>
    <xf numFmtId="180" fontId="10" fillId="0" borderId="23" xfId="6" applyNumberFormat="1" applyFont="1" applyFill="1" applyBorder="1" applyAlignment="1">
      <alignment horizontal="center" vertical="center"/>
    </xf>
    <xf numFmtId="0" fontId="9" fillId="0" borderId="0" xfId="7" applyFont="1" applyFill="1" applyAlignment="1">
      <alignment horizontal="distributed" vertical="center" indent="1"/>
    </xf>
    <xf numFmtId="176" fontId="9" fillId="0" borderId="23" xfId="7" applyNumberFormat="1" applyFont="1" applyFill="1" applyBorder="1" applyAlignment="1">
      <alignment vertical="center"/>
    </xf>
    <xf numFmtId="176" fontId="9" fillId="0" borderId="23" xfId="7" applyNumberFormat="1" applyFont="1" applyFill="1" applyBorder="1" applyAlignment="1">
      <alignment horizontal="right" vertical="center"/>
    </xf>
    <xf numFmtId="0" fontId="9" fillId="0" borderId="23" xfId="7" applyFont="1" applyFill="1" applyBorder="1" applyAlignment="1">
      <alignment horizontal="distributed" vertical="center" indent="1"/>
    </xf>
    <xf numFmtId="180" fontId="10" fillId="0" borderId="23" xfId="6" applyNumberFormat="1" applyFont="1" applyFill="1" applyBorder="1" applyAlignment="1">
      <alignment vertical="center"/>
    </xf>
    <xf numFmtId="0" fontId="7" fillId="0" borderId="23" xfId="7" applyFont="1" applyFill="1" applyBorder="1" applyAlignment="1">
      <alignment horizontal="left" vertical="center"/>
    </xf>
    <xf numFmtId="188" fontId="9" fillId="0" borderId="23" xfId="7" applyNumberFormat="1" applyFont="1" applyFill="1" applyBorder="1" applyAlignment="1">
      <alignment vertical="center"/>
    </xf>
    <xf numFmtId="0" fontId="9" fillId="0" borderId="0" xfId="7" applyFont="1" applyFill="1" applyAlignment="1">
      <alignment horizontal="center" vertical="center"/>
    </xf>
    <xf numFmtId="0" fontId="10" fillId="0" borderId="23" xfId="6" applyFont="1" applyFill="1" applyBorder="1" applyAlignment="1">
      <alignment horizontal="left" vertical="center" indent="1"/>
    </xf>
    <xf numFmtId="0" fontId="7" fillId="0" borderId="0" xfId="7" applyFont="1" applyFill="1" applyAlignment="1">
      <alignment horizontal="left" vertical="center"/>
    </xf>
    <xf numFmtId="0" fontId="9" fillId="0" borderId="18" xfId="7" applyFont="1" applyFill="1" applyBorder="1" applyAlignment="1">
      <alignment horizontal="distributed" vertical="center" indent="1"/>
    </xf>
    <xf numFmtId="176" fontId="9" fillId="0" borderId="18" xfId="7" applyNumberFormat="1" applyFont="1" applyFill="1" applyBorder="1" applyAlignment="1">
      <alignment vertical="center"/>
    </xf>
    <xf numFmtId="176" fontId="9" fillId="0" borderId="18" xfId="7" applyNumberFormat="1" applyFont="1" applyFill="1" applyBorder="1" applyAlignment="1">
      <alignment horizontal="right" vertical="center"/>
    </xf>
    <xf numFmtId="0" fontId="17" fillId="0" borderId="31" xfId="7" applyFont="1" applyFill="1" applyBorder="1" applyAlignment="1">
      <alignment horizontal="center" vertical="center"/>
    </xf>
    <xf numFmtId="176" fontId="17" fillId="0" borderId="31" xfId="7" applyNumberFormat="1" applyFont="1" applyFill="1" applyBorder="1" applyAlignment="1">
      <alignment horizontal="right" vertical="center"/>
    </xf>
    <xf numFmtId="179" fontId="10" fillId="0" borderId="0" xfId="6" applyNumberFormat="1" applyFont="1" applyFill="1" applyAlignment="1">
      <alignment vertical="center"/>
    </xf>
    <xf numFmtId="180" fontId="10" fillId="0" borderId="0" xfId="6" applyNumberFormat="1" applyFont="1" applyFill="1" applyAlignment="1">
      <alignment vertical="center"/>
    </xf>
    <xf numFmtId="0" fontId="7" fillId="0" borderId="21" xfId="7" applyFont="1" applyFill="1" applyBorder="1" applyAlignment="1">
      <alignment vertical="center"/>
    </xf>
    <xf numFmtId="176" fontId="7" fillId="0" borderId="0" xfId="7" applyNumberFormat="1" applyFont="1" applyFill="1" applyAlignment="1">
      <alignment vertical="center"/>
    </xf>
    <xf numFmtId="176" fontId="7" fillId="0" borderId="21" xfId="7" applyNumberFormat="1" applyFont="1" applyFill="1" applyBorder="1" applyAlignment="1">
      <alignment vertical="center"/>
    </xf>
    <xf numFmtId="181" fontId="17" fillId="0" borderId="31" xfId="7" applyNumberFormat="1" applyFont="1" applyFill="1" applyBorder="1" applyAlignment="1">
      <alignment vertical="center"/>
    </xf>
    <xf numFmtId="0" fontId="18" fillId="0" borderId="0" xfId="12" applyFont="1" applyFill="1" applyAlignment="1">
      <alignment horizontal="left" vertical="center"/>
    </xf>
    <xf numFmtId="0" fontId="9" fillId="0" borderId="0" xfId="11" applyFont="1" applyFill="1" applyAlignment="1">
      <alignment vertical="center"/>
    </xf>
    <xf numFmtId="0" fontId="9" fillId="0" borderId="0" xfId="12" applyFont="1" applyFill="1" applyAlignment="1">
      <alignment horizontal="centerContinuous" vertical="center" shrinkToFit="1"/>
    </xf>
    <xf numFmtId="0" fontId="9" fillId="0" borderId="0" xfId="12" applyFont="1" applyFill="1" applyAlignment="1">
      <alignment horizontal="left" vertical="center"/>
    </xf>
    <xf numFmtId="0" fontId="10" fillId="0" borderId="0" xfId="12" applyFont="1" applyFill="1" applyAlignment="1">
      <alignment vertical="center"/>
    </xf>
    <xf numFmtId="0" fontId="10" fillId="0" borderId="0" xfId="12" applyFont="1" applyFill="1" applyAlignment="1">
      <alignment vertical="center" shrinkToFit="1"/>
    </xf>
    <xf numFmtId="58" fontId="7" fillId="0" borderId="1" xfId="12" applyNumberFormat="1" applyFont="1" applyFill="1" applyBorder="1" applyAlignment="1">
      <alignment horizontal="right" vertical="center"/>
    </xf>
    <xf numFmtId="0" fontId="9" fillId="0" borderId="36" xfId="12" applyFont="1" applyFill="1" applyBorder="1" applyAlignment="1">
      <alignment horizontal="left" vertical="center"/>
    </xf>
    <xf numFmtId="0" fontId="9" fillId="0" borderId="36" xfId="11" applyFont="1" applyFill="1" applyBorder="1" applyAlignment="1">
      <alignment horizontal="center" vertical="center" wrapText="1" shrinkToFit="1"/>
    </xf>
    <xf numFmtId="0" fontId="9" fillId="0" borderId="55" xfId="11" applyFont="1" applyFill="1" applyBorder="1" applyAlignment="1">
      <alignment horizontal="center" vertical="center" shrinkToFit="1"/>
    </xf>
    <xf numFmtId="0" fontId="9" fillId="0" borderId="37" xfId="11" applyFont="1" applyFill="1" applyBorder="1" applyAlignment="1">
      <alignment horizontal="center" vertical="center" shrinkToFit="1"/>
    </xf>
    <xf numFmtId="0" fontId="9" fillId="0" borderId="56" xfId="11" applyFont="1" applyFill="1" applyBorder="1" applyAlignment="1">
      <alignment horizontal="center" vertical="center" shrinkToFit="1"/>
    </xf>
    <xf numFmtId="0" fontId="9" fillId="0" borderId="40" xfId="12" applyFont="1" applyFill="1" applyBorder="1" applyAlignment="1">
      <alignment horizontal="distributed" vertical="center" indent="1" shrinkToFit="1"/>
    </xf>
    <xf numFmtId="178" fontId="9" fillId="0" borderId="40" xfId="11" applyNumberFormat="1" applyFont="1" applyFill="1" applyBorder="1" applyAlignment="1">
      <alignment vertical="center" shrinkToFit="1"/>
    </xf>
    <xf numFmtId="178" fontId="9" fillId="0" borderId="61" xfId="11" applyNumberFormat="1" applyFont="1" applyFill="1" applyBorder="1" applyAlignment="1">
      <alignment vertical="center" shrinkToFit="1"/>
    </xf>
    <xf numFmtId="178" fontId="9" fillId="0" borderId="41" xfId="11" applyNumberFormat="1" applyFont="1" applyFill="1" applyBorder="1" applyAlignment="1">
      <alignment vertical="center" shrinkToFit="1"/>
    </xf>
    <xf numFmtId="178" fontId="9" fillId="0" borderId="64" xfId="11" applyNumberFormat="1" applyFont="1" applyFill="1" applyBorder="1" applyAlignment="1">
      <alignment vertical="center" shrinkToFit="1"/>
    </xf>
    <xf numFmtId="0" fontId="9" fillId="0" borderId="40" xfId="11" applyFont="1" applyFill="1" applyBorder="1" applyAlignment="1">
      <alignment horizontal="center" vertical="center" shrinkToFit="1"/>
    </xf>
    <xf numFmtId="0" fontId="9" fillId="0" borderId="61" xfId="11" applyFont="1" applyFill="1" applyBorder="1" applyAlignment="1">
      <alignment horizontal="center" vertical="center" shrinkToFit="1"/>
    </xf>
    <xf numFmtId="0" fontId="9" fillId="0" borderId="41" xfId="11" applyFont="1" applyFill="1" applyBorder="1" applyAlignment="1">
      <alignment horizontal="center" vertical="center" shrinkToFit="1"/>
    </xf>
    <xf numFmtId="0" fontId="9" fillId="0" borderId="64" xfId="11" applyFont="1" applyFill="1" applyBorder="1" applyAlignment="1">
      <alignment horizontal="center" vertical="center" shrinkToFit="1"/>
    </xf>
    <xf numFmtId="0" fontId="9" fillId="0" borderId="20" xfId="12" applyFont="1" applyFill="1" applyBorder="1" applyAlignment="1">
      <alignment horizontal="distributed" vertical="center" indent="1" shrinkToFit="1"/>
    </xf>
    <xf numFmtId="57" fontId="9" fillId="0" borderId="20" xfId="11" applyNumberFormat="1" applyFont="1" applyFill="1" applyBorder="1" applyAlignment="1">
      <alignment horizontal="center" vertical="center" shrinkToFit="1"/>
    </xf>
    <xf numFmtId="57" fontId="9" fillId="0" borderId="62" xfId="11" applyNumberFormat="1" applyFont="1" applyFill="1" applyBorder="1" applyAlignment="1">
      <alignment horizontal="center" vertical="center" shrinkToFit="1"/>
    </xf>
    <xf numFmtId="57" fontId="9" fillId="0" borderId="21" xfId="11" applyNumberFormat="1" applyFont="1" applyFill="1" applyBorder="1" applyAlignment="1">
      <alignment horizontal="center" vertical="center" shrinkToFit="1"/>
    </xf>
    <xf numFmtId="57" fontId="9" fillId="0" borderId="63" xfId="11" applyNumberFormat="1" applyFont="1" applyFill="1" applyBorder="1" applyAlignment="1">
      <alignment horizontal="center" vertical="center" shrinkToFit="1"/>
    </xf>
    <xf numFmtId="0" fontId="9" fillId="0" borderId="12" xfId="12" applyFont="1" applyFill="1" applyBorder="1" applyAlignment="1">
      <alignment horizontal="distributed" vertical="center" indent="1" shrinkToFit="1"/>
    </xf>
    <xf numFmtId="0" fontId="9" fillId="0" borderId="12" xfId="11" applyFont="1" applyFill="1" applyBorder="1" applyAlignment="1">
      <alignment horizontal="center" vertical="center" textRotation="90" shrinkToFit="1"/>
    </xf>
    <xf numFmtId="0" fontId="9" fillId="0" borderId="32" xfId="11" applyFont="1" applyFill="1" applyBorder="1" applyAlignment="1">
      <alignment horizontal="center" vertical="center" textRotation="90" shrinkToFit="1"/>
    </xf>
    <xf numFmtId="0" fontId="9" fillId="0" borderId="0" xfId="11" applyFont="1" applyFill="1" applyAlignment="1">
      <alignment horizontal="center" vertical="center" textRotation="90" shrinkToFit="1"/>
    </xf>
    <xf numFmtId="0" fontId="9" fillId="0" borderId="33" xfId="11" applyFont="1" applyFill="1" applyBorder="1" applyAlignment="1">
      <alignment horizontal="center" vertical="center" textRotation="90" shrinkToFit="1"/>
    </xf>
    <xf numFmtId="0" fontId="9" fillId="0" borderId="7" xfId="12" applyFont="1" applyFill="1" applyBorder="1" applyAlignment="1">
      <alignment horizontal="distributed" vertical="center" indent="1" shrinkToFit="1"/>
    </xf>
    <xf numFmtId="57" fontId="9" fillId="0" borderId="7" xfId="11" applyNumberFormat="1" applyFont="1" applyFill="1" applyBorder="1" applyAlignment="1">
      <alignment horizontal="center" vertical="center" shrinkToFit="1"/>
    </xf>
    <xf numFmtId="57" fontId="9" fillId="0" borderId="34" xfId="11" applyNumberFormat="1" applyFont="1" applyFill="1" applyBorder="1" applyAlignment="1">
      <alignment horizontal="center" vertical="center" shrinkToFit="1"/>
    </xf>
    <xf numFmtId="57" fontId="9" fillId="0" borderId="8" xfId="11" applyNumberFormat="1" applyFont="1" applyFill="1" applyBorder="1" applyAlignment="1">
      <alignment horizontal="center" vertical="center" shrinkToFit="1"/>
    </xf>
    <xf numFmtId="57" fontId="9" fillId="0" borderId="35" xfId="11" applyNumberFormat="1" applyFont="1" applyFill="1" applyBorder="1" applyAlignment="1">
      <alignment horizontal="center" vertical="center" shrinkToFit="1"/>
    </xf>
    <xf numFmtId="57" fontId="9" fillId="0" borderId="40" xfId="11" applyNumberFormat="1" applyFont="1" applyFill="1" applyBorder="1" applyAlignment="1">
      <alignment horizontal="center" vertical="center" shrinkToFit="1"/>
    </xf>
    <xf numFmtId="57" fontId="9" fillId="0" borderId="61" xfId="11" applyNumberFormat="1" applyFont="1" applyFill="1" applyBorder="1" applyAlignment="1">
      <alignment horizontal="center" vertical="center" shrinkToFit="1"/>
    </xf>
    <xf numFmtId="57" fontId="9" fillId="0" borderId="41" xfId="11" applyNumberFormat="1" applyFont="1" applyFill="1" applyBorder="1" applyAlignment="1">
      <alignment horizontal="center" vertical="center" shrinkToFit="1"/>
    </xf>
    <xf numFmtId="57" fontId="9" fillId="0" borderId="64" xfId="11" applyNumberFormat="1" applyFont="1" applyFill="1" applyBorder="1" applyAlignment="1">
      <alignment horizontal="center" vertical="center" shrinkToFit="1"/>
    </xf>
    <xf numFmtId="177" fontId="9" fillId="0" borderId="40" xfId="11" applyNumberFormat="1" applyFont="1" applyFill="1" applyBorder="1" applyAlignment="1">
      <alignment vertical="center" shrinkToFit="1"/>
    </xf>
    <xf numFmtId="177" fontId="9" fillId="0" borderId="61" xfId="11" applyNumberFormat="1" applyFont="1" applyFill="1" applyBorder="1" applyAlignment="1">
      <alignment vertical="center" shrinkToFit="1"/>
    </xf>
    <xf numFmtId="177" fontId="9" fillId="0" borderId="41" xfId="11" applyNumberFormat="1" applyFont="1" applyFill="1" applyBorder="1" applyAlignment="1">
      <alignment vertical="center" shrinkToFit="1"/>
    </xf>
    <xf numFmtId="177" fontId="9" fillId="0" borderId="64" xfId="11" applyNumberFormat="1" applyFont="1" applyFill="1" applyBorder="1" applyAlignment="1">
      <alignment vertical="center" shrinkToFit="1"/>
    </xf>
    <xf numFmtId="177" fontId="9" fillId="0" borderId="40" xfId="11" applyNumberFormat="1" applyFont="1" applyFill="1" applyBorder="1" applyAlignment="1">
      <alignment horizontal="right" vertical="center" shrinkToFit="1"/>
    </xf>
    <xf numFmtId="177" fontId="9" fillId="0" borderId="61" xfId="11" applyNumberFormat="1" applyFont="1" applyFill="1" applyBorder="1" applyAlignment="1">
      <alignment horizontal="right" vertical="center" shrinkToFit="1"/>
    </xf>
    <xf numFmtId="177" fontId="9" fillId="0" borderId="41" xfId="11" applyNumberFormat="1" applyFont="1" applyFill="1" applyBorder="1" applyAlignment="1">
      <alignment horizontal="right" vertical="center" shrinkToFit="1"/>
    </xf>
    <xf numFmtId="176" fontId="9" fillId="0" borderId="62" xfId="11" applyNumberFormat="1" applyFont="1" applyFill="1" applyBorder="1" applyAlignment="1">
      <alignment horizontal="center" vertical="center" shrinkToFit="1"/>
    </xf>
    <xf numFmtId="176" fontId="9" fillId="0" borderId="34" xfId="11" applyNumberFormat="1" applyFont="1" applyFill="1" applyBorder="1" applyAlignment="1">
      <alignment vertical="center" shrinkToFit="1"/>
    </xf>
    <xf numFmtId="0" fontId="9" fillId="0" borderId="20" xfId="12" applyFont="1" applyFill="1" applyBorder="1" applyAlignment="1">
      <alignment horizontal="left" vertical="center" shrinkToFit="1"/>
    </xf>
    <xf numFmtId="43" fontId="9" fillId="0" borderId="12" xfId="11" applyNumberFormat="1" applyFont="1" applyFill="1" applyBorder="1" applyAlignment="1">
      <alignment horizontal="center" vertical="center" shrinkToFit="1"/>
    </xf>
    <xf numFmtId="43" fontId="9" fillId="0" borderId="32" xfId="11" applyNumberFormat="1" applyFont="1" applyFill="1" applyBorder="1" applyAlignment="1">
      <alignment horizontal="center" vertical="center" shrinkToFit="1"/>
    </xf>
    <xf numFmtId="43" fontId="9" fillId="0" borderId="0" xfId="11" applyNumberFormat="1" applyFont="1" applyFill="1" applyAlignment="1">
      <alignment horizontal="center" vertical="center" shrinkToFit="1"/>
    </xf>
    <xf numFmtId="43" fontId="9" fillId="0" borderId="33" xfId="11" applyNumberFormat="1" applyFont="1" applyFill="1" applyBorder="1" applyAlignment="1">
      <alignment horizontal="center" vertical="center" shrinkToFit="1"/>
    </xf>
    <xf numFmtId="179" fontId="9" fillId="0" borderId="12" xfId="12" applyNumberFormat="1" applyFont="1" applyFill="1" applyBorder="1" applyAlignment="1">
      <alignment horizontal="distributed" vertical="center" indent="1" shrinkToFit="1"/>
    </xf>
    <xf numFmtId="186" fontId="9" fillId="0" borderId="12" xfId="11" applyNumberFormat="1" applyFont="1" applyFill="1" applyBorder="1" applyAlignment="1">
      <alignment vertical="center" shrinkToFit="1"/>
    </xf>
    <xf numFmtId="186" fontId="9" fillId="0" borderId="32" xfId="11" applyNumberFormat="1" applyFont="1" applyFill="1" applyBorder="1" applyAlignment="1">
      <alignment vertical="center" shrinkToFit="1"/>
    </xf>
    <xf numFmtId="186" fontId="9" fillId="0" borderId="0" xfId="11" applyNumberFormat="1" applyFont="1" applyFill="1" applyAlignment="1">
      <alignment vertical="center" shrinkToFit="1"/>
    </xf>
    <xf numFmtId="186" fontId="9" fillId="0" borderId="33" xfId="11" applyNumberFormat="1" applyFont="1" applyFill="1" applyBorder="1" applyAlignment="1">
      <alignment vertical="center" shrinkToFit="1"/>
    </xf>
    <xf numFmtId="179" fontId="9" fillId="0" borderId="7" xfId="12" applyNumberFormat="1" applyFont="1" applyFill="1" applyBorder="1" applyAlignment="1">
      <alignment horizontal="distributed" vertical="center" indent="1" shrinkToFit="1"/>
    </xf>
    <xf numFmtId="57" fontId="9" fillId="0" borderId="40" xfId="12" applyNumberFormat="1" applyFont="1" applyFill="1" applyBorder="1" applyAlignment="1">
      <alignment horizontal="distributed" vertical="center" indent="1" shrinkToFit="1"/>
    </xf>
    <xf numFmtId="179" fontId="9" fillId="0" borderId="40" xfId="12" applyNumberFormat="1" applyFont="1" applyFill="1" applyBorder="1" applyAlignment="1">
      <alignment horizontal="distributed" vertical="center" indent="1" shrinkToFit="1"/>
    </xf>
    <xf numFmtId="186" fontId="9" fillId="0" borderId="40" xfId="11" applyNumberFormat="1" applyFont="1" applyFill="1" applyBorder="1" applyAlignment="1">
      <alignment vertical="center" shrinkToFit="1"/>
    </xf>
    <xf numFmtId="186" fontId="9" fillId="0" borderId="61" xfId="11" applyNumberFormat="1" applyFont="1" applyFill="1" applyBorder="1" applyAlignment="1">
      <alignment vertical="center" shrinkToFit="1"/>
    </xf>
    <xf numFmtId="186" fontId="9" fillId="0" borderId="41" xfId="11" applyNumberFormat="1" applyFont="1" applyFill="1" applyBorder="1" applyAlignment="1">
      <alignment vertical="center" shrinkToFit="1"/>
    </xf>
    <xf numFmtId="186" fontId="9" fillId="0" borderId="64" xfId="11" applyNumberFormat="1" applyFont="1" applyFill="1" applyBorder="1" applyAlignment="1">
      <alignment vertical="center" shrinkToFit="1"/>
    </xf>
    <xf numFmtId="0" fontId="9" fillId="0" borderId="20" xfId="11" applyFont="1" applyFill="1" applyBorder="1" applyAlignment="1">
      <alignment horizontal="center" vertical="center" shrinkToFit="1"/>
    </xf>
    <xf numFmtId="0" fontId="9" fillId="0" borderId="62" xfId="11" applyFont="1" applyFill="1" applyBorder="1" applyAlignment="1">
      <alignment horizontal="center" vertical="center" shrinkToFit="1"/>
    </xf>
    <xf numFmtId="0" fontId="9" fillId="0" borderId="21" xfId="11" applyFont="1" applyFill="1" applyBorder="1" applyAlignment="1">
      <alignment horizontal="center" vertical="center" shrinkToFit="1"/>
    </xf>
    <xf numFmtId="0" fontId="9" fillId="0" borderId="63" xfId="11" applyFont="1" applyFill="1" applyBorder="1" applyAlignment="1">
      <alignment horizontal="center" vertical="center" shrinkToFit="1"/>
    </xf>
    <xf numFmtId="176" fontId="9" fillId="0" borderId="12" xfId="11" applyNumberFormat="1" applyFont="1" applyFill="1" applyBorder="1" applyAlignment="1">
      <alignment horizontal="right" vertical="center" shrinkToFit="1"/>
    </xf>
    <xf numFmtId="176" fontId="9" fillId="0" borderId="32" xfId="11" applyNumberFormat="1" applyFont="1" applyFill="1" applyBorder="1" applyAlignment="1">
      <alignment horizontal="right" vertical="center" shrinkToFit="1"/>
    </xf>
    <xf numFmtId="0" fontId="9" fillId="0" borderId="0" xfId="11" applyFont="1" applyFill="1" applyAlignment="1">
      <alignment horizontal="center" vertical="center" shrinkToFit="1"/>
    </xf>
    <xf numFmtId="0" fontId="9" fillId="0" borderId="32" xfId="11" applyFont="1" applyFill="1" applyBorder="1" applyAlignment="1">
      <alignment horizontal="center" vertical="center" shrinkToFit="1"/>
    </xf>
    <xf numFmtId="176" fontId="9" fillId="0" borderId="0" xfId="11" applyNumberFormat="1" applyFont="1" applyFill="1" applyAlignment="1">
      <alignment horizontal="right" vertical="center" shrinkToFit="1"/>
    </xf>
    <xf numFmtId="176" fontId="9" fillId="0" borderId="0" xfId="11" applyNumberFormat="1" applyFont="1" applyFill="1" applyAlignment="1">
      <alignment horizontal="center" vertical="center" shrinkToFit="1"/>
    </xf>
    <xf numFmtId="176" fontId="9" fillId="0" borderId="32" xfId="11" applyNumberFormat="1" applyFont="1" applyFill="1" applyBorder="1" applyAlignment="1">
      <alignment horizontal="center" vertical="center" shrinkToFit="1"/>
    </xf>
    <xf numFmtId="176" fontId="9" fillId="0" borderId="33" xfId="11" applyNumberFormat="1" applyFont="1" applyFill="1" applyBorder="1" applyAlignment="1">
      <alignment horizontal="center" vertical="center" shrinkToFit="1"/>
    </xf>
    <xf numFmtId="0" fontId="9" fillId="0" borderId="12" xfId="11" applyFont="1" applyFill="1" applyBorder="1" applyAlignment="1">
      <alignment horizontal="center" vertical="center" shrinkToFit="1"/>
    </xf>
    <xf numFmtId="0" fontId="9" fillId="0" borderId="33" xfId="11" applyFont="1" applyFill="1" applyBorder="1" applyAlignment="1">
      <alignment horizontal="center" vertical="center" shrinkToFit="1"/>
    </xf>
    <xf numFmtId="0" fontId="9" fillId="0" borderId="7" xfId="11" applyFont="1" applyFill="1" applyBorder="1" applyAlignment="1">
      <alignment horizontal="center" vertical="center" shrinkToFit="1"/>
    </xf>
    <xf numFmtId="0" fontId="9" fillId="0" borderId="34" xfId="11" applyFont="1" applyFill="1" applyBorder="1" applyAlignment="1">
      <alignment horizontal="center" vertical="center" shrinkToFit="1"/>
    </xf>
    <xf numFmtId="0" fontId="9" fillId="0" borderId="8" xfId="11" applyFont="1" applyFill="1" applyBorder="1" applyAlignment="1">
      <alignment horizontal="center" vertical="center" shrinkToFit="1"/>
    </xf>
    <xf numFmtId="0" fontId="9" fillId="0" borderId="35" xfId="11" applyFont="1" applyFill="1" applyBorder="1" applyAlignment="1">
      <alignment horizontal="center" vertical="center" shrinkToFit="1"/>
    </xf>
    <xf numFmtId="0" fontId="7" fillId="0" borderId="21" xfId="12" applyFont="1" applyFill="1" applyBorder="1" applyAlignment="1">
      <alignment vertical="center" wrapText="1"/>
    </xf>
    <xf numFmtId="0" fontId="7" fillId="0" borderId="0" xfId="12" applyFont="1" applyFill="1" applyAlignment="1">
      <alignment vertical="center" shrinkToFit="1"/>
    </xf>
    <xf numFmtId="0" fontId="9" fillId="0" borderId="0" xfId="12" applyFont="1" applyFill="1" applyAlignment="1">
      <alignment horizontal="center" vertical="center" shrinkToFit="1"/>
    </xf>
    <xf numFmtId="0" fontId="9" fillId="0" borderId="0" xfId="11" applyFont="1" applyFill="1" applyAlignment="1">
      <alignment vertical="center" shrinkToFit="1"/>
    </xf>
    <xf numFmtId="0" fontId="9" fillId="0" borderId="0" xfId="12" applyFont="1" applyFill="1" applyAlignment="1">
      <alignment horizontal="right" vertical="center"/>
    </xf>
    <xf numFmtId="0" fontId="7" fillId="0" borderId="0" xfId="12" applyFont="1" applyFill="1" applyAlignment="1">
      <alignment vertical="center"/>
    </xf>
    <xf numFmtId="58" fontId="7" fillId="0" borderId="1" xfId="12" applyNumberFormat="1" applyFont="1" applyFill="1" applyBorder="1" applyAlignment="1">
      <alignment vertical="center" shrinkToFit="1"/>
    </xf>
    <xf numFmtId="0" fontId="7" fillId="0" borderId="1" xfId="12" applyFont="1" applyFill="1" applyBorder="1" applyAlignment="1">
      <alignment horizontal="center" vertical="center" shrinkToFit="1"/>
    </xf>
    <xf numFmtId="0" fontId="7" fillId="0" borderId="0" xfId="11" applyFont="1" applyFill="1" applyAlignment="1">
      <alignment vertical="center"/>
    </xf>
    <xf numFmtId="0" fontId="9" fillId="0" borderId="26" xfId="12" applyFont="1" applyFill="1" applyBorder="1" applyAlignment="1">
      <alignment horizontal="left" vertical="center"/>
    </xf>
    <xf numFmtId="0" fontId="9" fillId="0" borderId="93" xfId="11" applyFont="1" applyFill="1" applyBorder="1" applyAlignment="1">
      <alignment horizontal="center" vertical="center" shrinkToFit="1"/>
    </xf>
    <xf numFmtId="0" fontId="9" fillId="0" borderId="37" xfId="11" applyFont="1" applyFill="1" applyBorder="1" applyAlignment="1">
      <alignment horizontal="center" vertical="center" wrapText="1" shrinkToFit="1"/>
    </xf>
    <xf numFmtId="0" fontId="9" fillId="0" borderId="31" xfId="12" applyFont="1" applyFill="1" applyBorder="1" applyAlignment="1">
      <alignment horizontal="distributed" vertical="center" indent="1" shrinkToFit="1"/>
    </xf>
    <xf numFmtId="178" fontId="9" fillId="0" borderId="94" xfId="11" applyNumberFormat="1" applyFont="1" applyFill="1" applyBorder="1" applyAlignment="1">
      <alignment vertical="center" shrinkToFit="1"/>
    </xf>
    <xf numFmtId="179" fontId="9" fillId="0" borderId="61" xfId="11" applyNumberFormat="1" applyFont="1" applyFill="1" applyBorder="1" applyAlignment="1">
      <alignment vertical="center" shrinkToFit="1"/>
    </xf>
    <xf numFmtId="179" fontId="9" fillId="0" borderId="41" xfId="11" applyNumberFormat="1" applyFont="1" applyFill="1" applyBorder="1" applyAlignment="1">
      <alignment vertical="center" shrinkToFit="1"/>
    </xf>
    <xf numFmtId="0" fontId="9" fillId="0" borderId="94" xfId="11" applyFont="1" applyFill="1" applyBorder="1" applyAlignment="1">
      <alignment horizontal="center" vertical="center" shrinkToFit="1"/>
    </xf>
    <xf numFmtId="0" fontId="9" fillId="0" borderId="39" xfId="12" applyFont="1" applyFill="1" applyBorder="1" applyAlignment="1">
      <alignment horizontal="distributed" vertical="center" indent="1" shrinkToFit="1"/>
    </xf>
    <xf numFmtId="57" fontId="9" fillId="0" borderId="25" xfId="11" applyNumberFormat="1" applyFont="1" applyFill="1" applyBorder="1" applyAlignment="1">
      <alignment horizontal="center" vertical="center" shrinkToFit="1"/>
    </xf>
    <xf numFmtId="0" fontId="9" fillId="0" borderId="23" xfId="12" applyFont="1" applyFill="1" applyBorder="1" applyAlignment="1">
      <alignment horizontal="distributed" vertical="center" indent="1" shrinkToFit="1"/>
    </xf>
    <xf numFmtId="0" fontId="9" fillId="0" borderId="15" xfId="11" applyFont="1" applyFill="1" applyBorder="1" applyAlignment="1">
      <alignment horizontal="center" vertical="center" textRotation="90" shrinkToFit="1"/>
    </xf>
    <xf numFmtId="0" fontId="9" fillId="0" borderId="18" xfId="12" applyFont="1" applyFill="1" applyBorder="1" applyAlignment="1">
      <alignment horizontal="distributed" vertical="center" indent="1" shrinkToFit="1"/>
    </xf>
    <xf numFmtId="57" fontId="9" fillId="0" borderId="17" xfId="11" applyNumberFormat="1" applyFont="1" applyFill="1" applyBorder="1" applyAlignment="1">
      <alignment horizontal="center" vertical="center" shrinkToFit="1"/>
    </xf>
    <xf numFmtId="57" fontId="9" fillId="0" borderId="94" xfId="11" applyNumberFormat="1" applyFont="1" applyFill="1" applyBorder="1" applyAlignment="1">
      <alignment horizontal="center" vertical="center" shrinkToFit="1"/>
    </xf>
    <xf numFmtId="177" fontId="9" fillId="0" borderId="94" xfId="11" applyNumberFormat="1" applyFont="1" applyFill="1" applyBorder="1" applyAlignment="1">
      <alignment vertical="center" shrinkToFit="1"/>
    </xf>
    <xf numFmtId="176" fontId="9" fillId="0" borderId="61" xfId="11" applyNumberFormat="1" applyFont="1" applyFill="1" applyBorder="1" applyAlignment="1">
      <alignment vertical="center" shrinkToFit="1"/>
    </xf>
    <xf numFmtId="176" fontId="9" fillId="0" borderId="41" xfId="11" applyNumberFormat="1" applyFont="1" applyFill="1" applyBorder="1" applyAlignment="1">
      <alignment vertical="center" shrinkToFit="1"/>
    </xf>
    <xf numFmtId="177" fontId="9" fillId="0" borderId="94" xfId="11" applyNumberFormat="1" applyFont="1" applyFill="1" applyBorder="1" applyAlignment="1">
      <alignment horizontal="right" vertical="center" shrinkToFit="1"/>
    </xf>
    <xf numFmtId="176" fontId="9" fillId="0" borderId="21" xfId="11" applyNumberFormat="1" applyFont="1" applyFill="1" applyBorder="1" applyAlignment="1">
      <alignment horizontal="center" vertical="center" shrinkToFit="1"/>
    </xf>
    <xf numFmtId="176" fontId="9" fillId="0" borderId="8" xfId="11" applyNumberFormat="1" applyFont="1" applyFill="1" applyBorder="1" applyAlignment="1">
      <alignment vertical="center" shrinkToFit="1"/>
    </xf>
    <xf numFmtId="0" fontId="9" fillId="0" borderId="39" xfId="12" applyFont="1" applyFill="1" applyBorder="1" applyAlignment="1">
      <alignment horizontal="left" vertical="center" shrinkToFit="1"/>
    </xf>
    <xf numFmtId="43" fontId="9" fillId="0" borderId="15" xfId="11" applyNumberFormat="1" applyFont="1" applyFill="1" applyBorder="1" applyAlignment="1">
      <alignment horizontal="center" vertical="center" shrinkToFit="1"/>
    </xf>
    <xf numFmtId="179" fontId="9" fillId="0" borderId="23" xfId="12" applyNumberFormat="1" applyFont="1" applyFill="1" applyBorder="1" applyAlignment="1">
      <alignment horizontal="distributed" vertical="center" indent="1" shrinkToFit="1"/>
    </xf>
    <xf numFmtId="186" fontId="9" fillId="0" borderId="15" xfId="11" applyNumberFormat="1" applyFont="1" applyFill="1" applyBorder="1" applyAlignment="1">
      <alignment vertical="center" shrinkToFit="1"/>
    </xf>
    <xf numFmtId="179" fontId="9" fillId="0" borderId="32" xfId="11" applyNumberFormat="1" applyFont="1" applyFill="1" applyBorder="1" applyAlignment="1">
      <alignment vertical="center" shrinkToFit="1"/>
    </xf>
    <xf numFmtId="179" fontId="9" fillId="0" borderId="0" xfId="11" applyNumberFormat="1" applyFont="1" applyFill="1" applyAlignment="1">
      <alignment vertical="center" shrinkToFit="1"/>
    </xf>
    <xf numFmtId="179" fontId="9" fillId="0" borderId="18" xfId="12" applyNumberFormat="1" applyFont="1" applyFill="1" applyBorder="1" applyAlignment="1">
      <alignment horizontal="distributed" vertical="center" indent="1" shrinkToFit="1"/>
    </xf>
    <xf numFmtId="57" fontId="9" fillId="0" borderId="31" xfId="12" applyNumberFormat="1" applyFont="1" applyFill="1" applyBorder="1" applyAlignment="1">
      <alignment horizontal="distributed" vertical="center" indent="1" shrinkToFit="1"/>
    </xf>
    <xf numFmtId="179" fontId="9" fillId="0" borderId="31" xfId="12" applyNumberFormat="1" applyFont="1" applyFill="1" applyBorder="1" applyAlignment="1">
      <alignment horizontal="distributed" vertical="center" indent="1" shrinkToFit="1"/>
    </xf>
    <xf numFmtId="186" fontId="9" fillId="0" borderId="94" xfId="11" applyNumberFormat="1" applyFont="1" applyFill="1" applyBorder="1" applyAlignment="1">
      <alignment vertical="center" shrinkToFit="1"/>
    </xf>
    <xf numFmtId="0" fontId="9" fillId="0" borderId="25" xfId="11" applyFont="1" applyFill="1" applyBorder="1" applyAlignment="1">
      <alignment horizontal="center" vertical="center" shrinkToFit="1"/>
    </xf>
    <xf numFmtId="0" fontId="9" fillId="0" borderId="15" xfId="11" applyFont="1" applyFill="1" applyBorder="1" applyAlignment="1">
      <alignment horizontal="right" vertical="center" shrinkToFit="1"/>
    </xf>
    <xf numFmtId="0" fontId="9" fillId="0" borderId="15" xfId="11" applyFont="1" applyFill="1" applyBorder="1" applyAlignment="1">
      <alignment horizontal="center" vertical="center" shrinkToFit="1"/>
    </xf>
    <xf numFmtId="0" fontId="7" fillId="0" borderId="0" xfId="11" applyFont="1" applyFill="1" applyAlignment="1">
      <alignment horizontal="center" vertical="center" wrapText="1" shrinkToFit="1"/>
    </xf>
    <xf numFmtId="0" fontId="9" fillId="0" borderId="17" xfId="11" applyFont="1" applyFill="1" applyBorder="1" applyAlignment="1">
      <alignment horizontal="center" vertical="center" shrinkToFit="1"/>
    </xf>
    <xf numFmtId="9" fontId="9" fillId="0" borderId="61" xfId="11" applyNumberFormat="1" applyFont="1" applyFill="1" applyBorder="1" applyAlignment="1">
      <alignment horizontal="center" vertical="center" shrinkToFit="1"/>
    </xf>
    <xf numFmtId="0" fontId="7" fillId="0" borderId="21" xfId="12" applyFont="1" applyFill="1" applyBorder="1" applyAlignment="1">
      <alignment vertical="center"/>
    </xf>
    <xf numFmtId="0" fontId="9" fillId="0" borderId="0" xfId="12" applyFont="1" applyFill="1" applyAlignment="1">
      <alignment vertical="center"/>
    </xf>
    <xf numFmtId="58" fontId="7" fillId="0" borderId="1" xfId="12" applyNumberFormat="1" applyFont="1" applyFill="1" applyBorder="1" applyAlignment="1">
      <alignment horizontal="right" vertical="center" shrinkToFit="1"/>
    </xf>
    <xf numFmtId="0" fontId="9" fillId="0" borderId="55" xfId="11" applyFont="1" applyFill="1" applyBorder="1" applyAlignment="1">
      <alignment horizontal="center" vertical="center" wrapText="1" shrinkToFit="1"/>
    </xf>
    <xf numFmtId="188" fontId="9" fillId="0" borderId="61" xfId="11" applyNumberFormat="1" applyFont="1" applyFill="1" applyBorder="1" applyAlignment="1">
      <alignment vertical="center"/>
    </xf>
    <xf numFmtId="188" fontId="9" fillId="0" borderId="41" xfId="11" applyNumberFormat="1" applyFont="1" applyFill="1" applyBorder="1" applyAlignment="1">
      <alignment vertical="center"/>
    </xf>
    <xf numFmtId="57" fontId="9" fillId="0" borderId="62" xfId="11" applyNumberFormat="1" applyFont="1" applyFill="1" applyBorder="1" applyAlignment="1">
      <alignment horizontal="center" vertical="center"/>
    </xf>
    <xf numFmtId="57" fontId="9" fillId="0" borderId="21" xfId="11" applyNumberFormat="1" applyFont="1" applyFill="1" applyBorder="1" applyAlignment="1">
      <alignment horizontal="center" vertical="center"/>
    </xf>
    <xf numFmtId="57" fontId="9" fillId="0" borderId="34" xfId="11" applyNumberFormat="1" applyFont="1" applyFill="1" applyBorder="1" applyAlignment="1">
      <alignment horizontal="center" vertical="center"/>
    </xf>
    <xf numFmtId="57" fontId="9" fillId="0" borderId="8" xfId="11" applyNumberFormat="1" applyFont="1" applyFill="1" applyBorder="1" applyAlignment="1">
      <alignment horizontal="center" vertical="center"/>
    </xf>
    <xf numFmtId="57" fontId="9" fillId="0" borderId="61" xfId="11" applyNumberFormat="1" applyFont="1" applyFill="1" applyBorder="1" applyAlignment="1">
      <alignment horizontal="center" vertical="center"/>
    </xf>
    <xf numFmtId="57" fontId="9" fillId="0" borderId="41" xfId="11" applyNumberFormat="1" applyFont="1" applyFill="1" applyBorder="1" applyAlignment="1">
      <alignment horizontal="center" vertical="center"/>
    </xf>
    <xf numFmtId="0" fontId="9" fillId="0" borderId="32" xfId="11" applyFont="1" applyFill="1" applyBorder="1" applyAlignment="1">
      <alignment vertical="center"/>
    </xf>
    <xf numFmtId="49" fontId="9" fillId="0" borderId="41" xfId="11" applyNumberFormat="1" applyFont="1" applyFill="1" applyBorder="1" applyAlignment="1">
      <alignment horizontal="center" vertical="center" shrinkToFit="1"/>
    </xf>
    <xf numFmtId="179" fontId="9" fillId="0" borderId="32" xfId="11" applyNumberFormat="1" applyFont="1" applyFill="1" applyBorder="1" applyAlignment="1">
      <alignment vertical="center"/>
    </xf>
    <xf numFmtId="179" fontId="9" fillId="0" borderId="0" xfId="11" applyNumberFormat="1" applyFont="1" applyFill="1" applyAlignment="1">
      <alignment vertical="center"/>
    </xf>
    <xf numFmtId="9" fontId="9" fillId="0" borderId="41" xfId="11" applyNumberFormat="1" applyFont="1" applyFill="1" applyBorder="1" applyAlignment="1">
      <alignment horizontal="center" vertical="center" shrinkToFit="1"/>
    </xf>
    <xf numFmtId="0" fontId="8" fillId="0" borderId="0" xfId="6" applyFont="1" applyFill="1" applyAlignment="1">
      <alignment vertical="center"/>
    </xf>
    <xf numFmtId="0" fontId="9" fillId="0" borderId="0" xfId="1" applyFont="1" applyFill="1" applyAlignment="1">
      <alignment horizontal="centerContinuous" vertical="center"/>
    </xf>
    <xf numFmtId="0" fontId="9" fillId="0" borderId="0" xfId="1" applyFont="1" applyFill="1" applyAlignment="1">
      <alignment horizontal="left" vertical="center"/>
    </xf>
    <xf numFmtId="0" fontId="9" fillId="0" borderId="26" xfId="8" applyFont="1" applyFill="1" applyBorder="1" applyAlignment="1">
      <alignment horizontal="center" vertical="center"/>
    </xf>
    <xf numFmtId="0" fontId="9" fillId="0" borderId="12" xfId="6" applyFont="1" applyFill="1" applyBorder="1" applyAlignment="1">
      <alignment vertical="center"/>
    </xf>
    <xf numFmtId="177" fontId="9" fillId="0" borderId="23" xfId="8" applyNumberFormat="1" applyFont="1" applyFill="1" applyBorder="1" applyAlignment="1">
      <alignment vertical="center" shrinkToFit="1"/>
    </xf>
    <xf numFmtId="182" fontId="9" fillId="0" borderId="71" xfId="8" applyNumberFormat="1" applyFont="1" applyFill="1" applyBorder="1" applyAlignment="1">
      <alignment vertical="center" shrinkToFit="1"/>
    </xf>
    <xf numFmtId="0" fontId="9" fillId="0" borderId="71" xfId="8" applyFont="1" applyFill="1" applyBorder="1" applyAlignment="1">
      <alignment horizontal="center" vertical="center" shrinkToFit="1"/>
    </xf>
    <xf numFmtId="177" fontId="9" fillId="0" borderId="46" xfId="8" applyNumberFormat="1" applyFont="1" applyFill="1" applyBorder="1" applyAlignment="1">
      <alignment vertical="center" shrinkToFit="1"/>
    </xf>
    <xf numFmtId="182" fontId="9" fillId="0" borderId="70" xfId="8" applyNumberFormat="1" applyFont="1" applyFill="1" applyBorder="1" applyAlignment="1">
      <alignment vertical="center" shrinkToFit="1"/>
    </xf>
    <xf numFmtId="0" fontId="9" fillId="0" borderId="49" xfId="8" applyFont="1" applyFill="1" applyBorder="1" applyAlignment="1">
      <alignment horizontal="center" vertical="center" shrinkToFit="1"/>
    </xf>
    <xf numFmtId="0" fontId="9" fillId="0" borderId="30" xfId="8" applyFont="1" applyFill="1" applyBorder="1" applyAlignment="1">
      <alignment horizontal="center" vertical="center" shrinkToFit="1"/>
    </xf>
    <xf numFmtId="177" fontId="9" fillId="0" borderId="49" xfId="8" applyNumberFormat="1" applyFont="1" applyFill="1" applyBorder="1" applyAlignment="1">
      <alignment vertical="center" shrinkToFit="1"/>
    </xf>
    <xf numFmtId="182" fontId="9" fillId="0" borderId="30" xfId="8" applyNumberFormat="1" applyFont="1" applyFill="1" applyBorder="1" applyAlignment="1">
      <alignment vertical="center" shrinkToFit="1"/>
    </xf>
    <xf numFmtId="177" fontId="9" fillId="0" borderId="40" xfId="8" applyNumberFormat="1" applyFont="1" applyFill="1" applyBorder="1" applyAlignment="1">
      <alignment vertical="center" shrinkToFit="1"/>
    </xf>
    <xf numFmtId="182" fontId="9" fillId="0" borderId="31" xfId="8" applyNumberFormat="1" applyFont="1" applyFill="1" applyBorder="1" applyAlignment="1">
      <alignment vertical="center" shrinkToFit="1"/>
    </xf>
    <xf numFmtId="185" fontId="17" fillId="0" borderId="31" xfId="6" applyNumberFormat="1" applyFont="1" applyFill="1" applyBorder="1" applyAlignment="1">
      <alignment vertical="center"/>
    </xf>
    <xf numFmtId="184" fontId="17" fillId="0" borderId="51" xfId="6" applyNumberFormat="1" applyFont="1" applyFill="1" applyBorder="1" applyAlignment="1">
      <alignment vertical="center"/>
    </xf>
    <xf numFmtId="0" fontId="19" fillId="0" borderId="0" xfId="6" applyFont="1" applyFill="1" applyAlignment="1">
      <alignment vertical="center"/>
    </xf>
    <xf numFmtId="0" fontId="19" fillId="0" borderId="13" xfId="6" applyFont="1" applyFill="1" applyBorder="1" applyAlignment="1">
      <alignment vertical="center"/>
    </xf>
    <xf numFmtId="0" fontId="7" fillId="0" borderId="21" xfId="1" applyFont="1" applyFill="1" applyBorder="1">
      <alignment vertical="center"/>
    </xf>
    <xf numFmtId="0" fontId="10" fillId="0" borderId="21" xfId="6" applyFont="1" applyFill="1" applyBorder="1" applyAlignment="1">
      <alignment vertical="center"/>
    </xf>
    <xf numFmtId="0" fontId="18" fillId="0" borderId="0" xfId="6" applyFont="1" applyFill="1" applyAlignment="1">
      <alignment vertical="center"/>
    </xf>
    <xf numFmtId="0" fontId="10" fillId="0" borderId="1" xfId="6" applyFont="1" applyFill="1" applyBorder="1" applyAlignment="1">
      <alignment vertical="center"/>
    </xf>
    <xf numFmtId="0" fontId="10" fillId="0" borderId="68" xfId="6" applyFont="1" applyFill="1" applyBorder="1" applyAlignment="1">
      <alignment vertical="center"/>
    </xf>
    <xf numFmtId="0" fontId="10" fillId="0" borderId="23" xfId="6" applyFont="1" applyFill="1" applyBorder="1" applyAlignment="1">
      <alignment vertical="center"/>
    </xf>
    <xf numFmtId="0" fontId="7" fillId="0" borderId="18" xfId="1" applyFont="1" applyFill="1" applyBorder="1">
      <alignment vertical="center"/>
    </xf>
    <xf numFmtId="183" fontId="7" fillId="0" borderId="8" xfId="1" applyNumberFormat="1" applyFont="1" applyFill="1" applyBorder="1" applyAlignment="1">
      <alignment horizontal="center" vertical="center" shrinkToFit="1"/>
    </xf>
    <xf numFmtId="183" fontId="7" fillId="0" borderId="16" xfId="1" applyNumberFormat="1" applyFont="1" applyFill="1" applyBorder="1" applyAlignment="1">
      <alignment horizontal="center" vertical="center" shrinkToFit="1"/>
    </xf>
    <xf numFmtId="183" fontId="7" fillId="0" borderId="34" xfId="1" applyNumberFormat="1" applyFont="1" applyFill="1" applyBorder="1" applyAlignment="1">
      <alignment horizontal="center" vertical="center" shrinkToFit="1"/>
    </xf>
    <xf numFmtId="183" fontId="7" fillId="0" borderId="9" xfId="1" applyNumberFormat="1" applyFont="1" applyFill="1" applyBorder="1" applyAlignment="1">
      <alignment horizontal="center" vertical="center" shrinkToFit="1"/>
    </xf>
    <xf numFmtId="0" fontId="17" fillId="0" borderId="70" xfId="1" applyFont="1" applyFill="1" applyBorder="1" applyAlignment="1">
      <alignment horizontal="distributed" vertical="center" indent="1" shrinkToFit="1"/>
    </xf>
    <xf numFmtId="176" fontId="17" fillId="0" borderId="44" xfId="10" applyNumberFormat="1" applyFont="1" applyFill="1" applyBorder="1" applyAlignment="1">
      <alignment horizontal="right" vertical="center" shrinkToFit="1"/>
    </xf>
    <xf numFmtId="176" fontId="17" fillId="0" borderId="52" xfId="10" applyNumberFormat="1" applyFont="1" applyFill="1" applyBorder="1" applyAlignment="1">
      <alignment vertical="center" shrinkToFit="1"/>
    </xf>
    <xf numFmtId="176" fontId="17" fillId="0" borderId="58" xfId="10" applyNumberFormat="1" applyFont="1" applyFill="1" applyBorder="1" applyAlignment="1">
      <alignment vertical="center" shrinkToFit="1"/>
    </xf>
    <xf numFmtId="176" fontId="17" fillId="0" borderId="52" xfId="10" applyNumberFormat="1" applyFont="1" applyFill="1" applyBorder="1" applyAlignment="1">
      <alignment horizontal="right" vertical="center" shrinkToFit="1"/>
    </xf>
    <xf numFmtId="176" fontId="17" fillId="0" borderId="58" xfId="10" applyNumberFormat="1" applyFont="1" applyFill="1" applyBorder="1" applyAlignment="1">
      <alignment horizontal="right" vertical="center" shrinkToFit="1"/>
    </xf>
    <xf numFmtId="176" fontId="17" fillId="0" borderId="92" xfId="10" applyNumberFormat="1" applyFont="1" applyFill="1" applyBorder="1" applyAlignment="1">
      <alignment vertical="center" shrinkToFit="1"/>
    </xf>
    <xf numFmtId="0" fontId="9" fillId="0" borderId="71" xfId="1" applyFont="1" applyFill="1" applyBorder="1" applyAlignment="1">
      <alignment horizontal="distributed" vertical="center" indent="1" shrinkToFit="1"/>
    </xf>
    <xf numFmtId="176" fontId="9" fillId="0" borderId="47" xfId="10" applyNumberFormat="1" applyFont="1" applyFill="1" applyBorder="1" applyAlignment="1">
      <alignment horizontal="right" vertical="center" shrinkToFit="1"/>
    </xf>
    <xf numFmtId="176" fontId="9" fillId="0" borderId="54" xfId="10" applyNumberFormat="1" applyFont="1" applyFill="1" applyBorder="1" applyAlignment="1">
      <alignment vertical="center" shrinkToFit="1"/>
    </xf>
    <xf numFmtId="176" fontId="9" fillId="0" borderId="59" xfId="10" applyNumberFormat="1" applyFont="1" applyFill="1" applyBorder="1" applyAlignment="1">
      <alignment vertical="center" shrinkToFit="1"/>
    </xf>
    <xf numFmtId="176" fontId="9" fillId="0" borderId="54" xfId="10" applyNumberFormat="1" applyFont="1" applyFill="1" applyBorder="1" applyAlignment="1">
      <alignment horizontal="right" vertical="center" shrinkToFit="1"/>
    </xf>
    <xf numFmtId="176" fontId="9" fillId="0" borderId="59" xfId="10" applyNumberFormat="1" applyFont="1" applyFill="1" applyBorder="1" applyAlignment="1">
      <alignment horizontal="right" vertical="center" shrinkToFit="1"/>
    </xf>
    <xf numFmtId="176" fontId="9" fillId="0" borderId="60" xfId="10" applyNumberFormat="1" applyFont="1" applyFill="1" applyBorder="1" applyAlignment="1">
      <alignment vertical="center" shrinkToFit="1"/>
    </xf>
    <xf numFmtId="0" fontId="9" fillId="0" borderId="30" xfId="1" applyFont="1" applyFill="1" applyBorder="1" applyAlignment="1">
      <alignment horizontal="distributed" vertical="center" indent="1" shrinkToFit="1"/>
    </xf>
    <xf numFmtId="176" fontId="9" fillId="0" borderId="8" xfId="10" applyNumberFormat="1" applyFont="1" applyFill="1" applyBorder="1" applyAlignment="1">
      <alignment horizontal="right" vertical="center" shrinkToFit="1"/>
    </xf>
    <xf numFmtId="176" fontId="9" fillId="0" borderId="16" xfId="10" applyNumberFormat="1" applyFont="1" applyFill="1" applyBorder="1" applyAlignment="1">
      <alignment vertical="center" shrinkToFit="1"/>
    </xf>
    <xf numFmtId="176" fontId="9" fillId="0" borderId="10" xfId="10" applyNumberFormat="1" applyFont="1" applyFill="1" applyBorder="1" applyAlignment="1">
      <alignment vertical="center" shrinkToFit="1"/>
    </xf>
    <xf numFmtId="176" fontId="9" fillId="0" borderId="34" xfId="10" applyNumberFormat="1" applyFont="1" applyFill="1" applyBorder="1" applyAlignment="1">
      <alignment vertical="center" shrinkToFit="1"/>
    </xf>
    <xf numFmtId="176" fontId="9" fillId="0" borderId="10" xfId="10" applyNumberFormat="1" applyFont="1" applyFill="1" applyBorder="1" applyAlignment="1">
      <alignment horizontal="right" vertical="center" shrinkToFit="1"/>
    </xf>
    <xf numFmtId="176" fontId="9" fillId="0" borderId="34" xfId="10" applyNumberFormat="1" applyFont="1" applyFill="1" applyBorder="1" applyAlignment="1">
      <alignment horizontal="right" vertical="center" shrinkToFit="1"/>
    </xf>
    <xf numFmtId="176" fontId="9" fillId="0" borderId="29" xfId="10" applyNumberFormat="1" applyFont="1" applyFill="1" applyBorder="1" applyAlignment="1">
      <alignment vertical="center" shrinkToFit="1"/>
    </xf>
    <xf numFmtId="0" fontId="11" fillId="0" borderId="0" xfId="1" applyFont="1" applyFill="1">
      <alignment vertical="center"/>
    </xf>
    <xf numFmtId="0" fontId="18" fillId="0" borderId="0" xfId="1" applyFont="1" applyFill="1" applyAlignment="1"/>
    <xf numFmtId="0" fontId="7" fillId="0" borderId="1" xfId="9" applyFont="1" applyFill="1" applyBorder="1">
      <alignment vertical="center"/>
    </xf>
    <xf numFmtId="0" fontId="9" fillId="0" borderId="36" xfId="9" applyFont="1" applyFill="1" applyBorder="1" applyAlignment="1">
      <alignment horizontal="center" vertical="center" shrinkToFit="1"/>
    </xf>
    <xf numFmtId="0" fontId="9" fillId="0" borderId="91" xfId="9" applyFont="1" applyFill="1" applyBorder="1" applyAlignment="1">
      <alignment horizontal="center" vertical="center" shrinkToFit="1"/>
    </xf>
    <xf numFmtId="184" fontId="9" fillId="0" borderId="56" xfId="9" applyNumberFormat="1" applyFont="1" applyFill="1" applyBorder="1" applyAlignment="1">
      <alignment horizontal="center" vertical="center" shrinkToFit="1"/>
    </xf>
    <xf numFmtId="0" fontId="10" fillId="0" borderId="12" xfId="6" applyFont="1" applyFill="1" applyBorder="1" applyAlignment="1">
      <alignment vertical="center"/>
    </xf>
    <xf numFmtId="0" fontId="9" fillId="0" borderId="69" xfId="9" applyFont="1" applyFill="1" applyBorder="1" applyAlignment="1">
      <alignment horizontal="distributed" vertical="center" indent="1"/>
    </xf>
    <xf numFmtId="0" fontId="9" fillId="0" borderId="46" xfId="9" applyFont="1" applyFill="1" applyBorder="1" applyAlignment="1">
      <alignment horizontal="distributed" vertical="center" indent="1"/>
    </xf>
    <xf numFmtId="0" fontId="9" fillId="0" borderId="20" xfId="13" applyFont="1" applyFill="1" applyBorder="1" applyAlignment="1">
      <alignment horizontal="center" vertical="center"/>
    </xf>
    <xf numFmtId="0" fontId="9" fillId="0" borderId="72" xfId="2" applyFont="1" applyFill="1" applyBorder="1" applyAlignment="1">
      <alignment horizontal="center" vertical="center" shrinkToFit="1"/>
    </xf>
    <xf numFmtId="177" fontId="9" fillId="0" borderId="22" xfId="2" applyNumberFormat="1" applyFont="1" applyFill="1" applyBorder="1" applyAlignment="1">
      <alignment horizontal="center" vertical="center"/>
    </xf>
    <xf numFmtId="0" fontId="9" fillId="0" borderId="12" xfId="13" applyFont="1" applyFill="1" applyBorder="1" applyAlignment="1">
      <alignment horizontal="center" vertical="center"/>
    </xf>
    <xf numFmtId="0" fontId="9" fillId="0" borderId="24" xfId="2" applyFont="1" applyFill="1" applyBorder="1" applyAlignment="1">
      <alignment horizontal="center" vertical="center" shrinkToFit="1"/>
    </xf>
    <xf numFmtId="177" fontId="9" fillId="0" borderId="13" xfId="13" applyNumberFormat="1" applyFont="1" applyFill="1" applyBorder="1" applyAlignment="1">
      <alignment horizontal="center" vertical="center"/>
    </xf>
    <xf numFmtId="0" fontId="9" fillId="0" borderId="24" xfId="13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vertical="center"/>
    </xf>
    <xf numFmtId="0" fontId="9" fillId="0" borderId="49" xfId="9" applyFont="1" applyFill="1" applyBorder="1" applyAlignment="1">
      <alignment horizontal="distributed" vertical="center" indent="1"/>
    </xf>
    <xf numFmtId="0" fontId="17" fillId="0" borderId="40" xfId="9" applyFont="1" applyFill="1" applyBorder="1" applyAlignment="1">
      <alignment horizontal="center" vertical="center" shrinkToFit="1"/>
    </xf>
    <xf numFmtId="0" fontId="7" fillId="0" borderId="21" xfId="9" applyFont="1" applyFill="1" applyBorder="1">
      <alignment vertical="center"/>
    </xf>
    <xf numFmtId="0" fontId="7" fillId="0" borderId="0" xfId="9" applyFont="1" applyFill="1">
      <alignment vertical="center"/>
    </xf>
    <xf numFmtId="0" fontId="9" fillId="0" borderId="68" xfId="1" applyFont="1" applyFill="1" applyBorder="1" applyAlignment="1">
      <alignment horizontal="center" vertical="center" wrapText="1"/>
    </xf>
    <xf numFmtId="182" fontId="9" fillId="0" borderId="74" xfId="1" applyNumberFormat="1" applyFont="1" applyFill="1" applyBorder="1">
      <alignment vertical="center"/>
    </xf>
    <xf numFmtId="49" fontId="9" fillId="0" borderId="67" xfId="1" applyNumberFormat="1" applyFont="1" applyFill="1" applyBorder="1" applyAlignment="1">
      <alignment horizontal="center" vertical="center"/>
    </xf>
    <xf numFmtId="182" fontId="9" fillId="0" borderId="71" xfId="1" applyNumberFormat="1" applyFont="1" applyFill="1" applyBorder="1">
      <alignment vertical="center"/>
    </xf>
    <xf numFmtId="49" fontId="9" fillId="0" borderId="71" xfId="1" applyNumberFormat="1" applyFont="1" applyFill="1" applyBorder="1" applyAlignment="1">
      <alignment horizontal="center" vertical="center"/>
    </xf>
    <xf numFmtId="182" fontId="9" fillId="0" borderId="0" xfId="1" applyNumberFormat="1" applyFont="1" applyFill="1">
      <alignment vertical="center"/>
    </xf>
    <xf numFmtId="182" fontId="9" fillId="0" borderId="23" xfId="1" applyNumberFormat="1" applyFont="1" applyFill="1" applyBorder="1">
      <alignment vertical="center"/>
    </xf>
    <xf numFmtId="182" fontId="9" fillId="0" borderId="7" xfId="1" applyNumberFormat="1" applyFont="1" applyFill="1" applyBorder="1">
      <alignment vertical="center"/>
    </xf>
    <xf numFmtId="49" fontId="9" fillId="0" borderId="30" xfId="1" applyNumberFormat="1" applyFont="1" applyFill="1" applyBorder="1" applyAlignment="1">
      <alignment horizontal="center" vertical="center"/>
    </xf>
    <xf numFmtId="9" fontId="7" fillId="0" borderId="21" xfId="17" applyFont="1" applyFill="1" applyBorder="1">
      <alignment vertical="center"/>
    </xf>
    <xf numFmtId="185" fontId="9" fillId="0" borderId="90" xfId="9" applyNumberFormat="1" applyFont="1" applyFill="1" applyBorder="1" applyAlignment="1">
      <alignment horizontal="center" vertical="center" shrinkToFit="1"/>
    </xf>
    <xf numFmtId="184" fontId="9" fillId="0" borderId="81" xfId="9" applyNumberFormat="1" applyFont="1" applyFill="1" applyBorder="1" applyAlignment="1">
      <alignment horizontal="center" vertical="center" shrinkToFit="1"/>
    </xf>
    <xf numFmtId="185" fontId="9" fillId="0" borderId="89" xfId="9" applyNumberFormat="1" applyFont="1" applyFill="1" applyBorder="1" applyAlignment="1">
      <alignment horizontal="center" vertical="center" shrinkToFit="1"/>
    </xf>
    <xf numFmtId="180" fontId="9" fillId="0" borderId="60" xfId="9" applyNumberFormat="1" applyFont="1" applyFill="1" applyBorder="1" applyAlignment="1">
      <alignment horizontal="center" vertical="center" shrinkToFit="1"/>
    </xf>
    <xf numFmtId="184" fontId="9" fillId="0" borderId="60" xfId="9" applyNumberFormat="1" applyFont="1" applyFill="1" applyBorder="1" applyAlignment="1">
      <alignment horizontal="center" vertical="center" shrinkToFit="1"/>
    </xf>
    <xf numFmtId="0" fontId="9" fillId="0" borderId="19" xfId="13" applyFont="1" applyFill="1" applyBorder="1" applyAlignment="1">
      <alignment horizontal="center" vertical="center"/>
    </xf>
    <xf numFmtId="177" fontId="9" fillId="0" borderId="9" xfId="13" applyNumberFormat="1" applyFont="1" applyFill="1" applyBorder="1" applyAlignment="1">
      <alignment horizontal="center" vertical="center"/>
    </xf>
    <xf numFmtId="185" fontId="9" fillId="0" borderId="27" xfId="9" applyNumberFormat="1" applyFont="1" applyFill="1" applyBorder="1" applyAlignment="1">
      <alignment horizontal="center" vertical="center" shrinkToFit="1"/>
    </xf>
    <xf numFmtId="177" fontId="17" fillId="0" borderId="76" xfId="9" applyNumberFormat="1" applyFont="1" applyFill="1" applyBorder="1" applyAlignment="1">
      <alignment horizontal="center" vertical="center" shrinkToFit="1"/>
    </xf>
    <xf numFmtId="180" fontId="17" fillId="0" borderId="35" xfId="9" applyNumberFormat="1" applyFont="1" applyFill="1" applyBorder="1" applyAlignment="1">
      <alignment horizontal="center" vertical="center" shrinkToFit="1"/>
    </xf>
    <xf numFmtId="176" fontId="17" fillId="0" borderId="19" xfId="14" applyNumberFormat="1" applyFont="1" applyFill="1" applyBorder="1" applyAlignment="1">
      <alignment horizontal="center" vertical="center"/>
    </xf>
    <xf numFmtId="176" fontId="9" fillId="0" borderId="34" xfId="14" applyNumberFormat="1" applyFont="1" applyFill="1" applyBorder="1" applyAlignment="1">
      <alignment horizontal="center" vertical="center"/>
    </xf>
    <xf numFmtId="176" fontId="9" fillId="0" borderId="35" xfId="14" applyNumberFormat="1" applyFont="1" applyFill="1" applyBorder="1" applyAlignment="1">
      <alignment horizontal="center" vertical="center"/>
    </xf>
    <xf numFmtId="49" fontId="9" fillId="0" borderId="27" xfId="16" applyNumberFormat="1" applyFont="1" applyFill="1" applyBorder="1" applyAlignment="1">
      <alignment horizontal="center" vertical="center" shrinkToFit="1"/>
    </xf>
    <xf numFmtId="49" fontId="9" fillId="0" borderId="9" xfId="16" applyNumberFormat="1" applyFont="1" applyFill="1" applyBorder="1" applyAlignment="1">
      <alignment horizontal="center" vertical="center" shrinkToFit="1"/>
    </xf>
    <xf numFmtId="176" fontId="17" fillId="0" borderId="15" xfId="16" applyNumberFormat="1" applyFont="1" applyFill="1" applyBorder="1" applyAlignment="1">
      <alignment horizontal="right" vertical="center" shrinkToFit="1"/>
    </xf>
    <xf numFmtId="176" fontId="17" fillId="0" borderId="13" xfId="16" applyNumberFormat="1" applyFont="1" applyFill="1" applyBorder="1" applyAlignment="1">
      <alignment horizontal="right" vertical="center" shrinkToFit="1"/>
    </xf>
    <xf numFmtId="176" fontId="9" fillId="0" borderId="15" xfId="16" applyNumberFormat="1" applyFont="1" applyFill="1" applyBorder="1" applyAlignment="1">
      <alignment horizontal="right" vertical="center" shrinkToFit="1"/>
    </xf>
    <xf numFmtId="176" fontId="9" fillId="0" borderId="13" xfId="16" applyNumberFormat="1" applyFont="1" applyFill="1" applyBorder="1" applyAlignment="1">
      <alignment horizontal="right" vertical="center" shrinkToFit="1"/>
    </xf>
    <xf numFmtId="176" fontId="9" fillId="0" borderId="17" xfId="16" applyNumberFormat="1" applyFont="1" applyFill="1" applyBorder="1" applyAlignment="1">
      <alignment horizontal="right" vertical="center" shrinkToFit="1"/>
    </xf>
    <xf numFmtId="176" fontId="9" fillId="0" borderId="9" xfId="16" applyNumberFormat="1" applyFont="1" applyFill="1" applyBorder="1" applyAlignment="1">
      <alignment horizontal="right" vertical="center" shrinkToFit="1"/>
    </xf>
    <xf numFmtId="176" fontId="17" fillId="0" borderId="22" xfId="16" applyNumberFormat="1" applyFont="1" applyFill="1" applyBorder="1" applyAlignment="1">
      <alignment horizontal="right" vertical="center" shrinkToFit="1"/>
    </xf>
    <xf numFmtId="176" fontId="9" fillId="0" borderId="19" xfId="16" applyNumberFormat="1" applyFont="1" applyFill="1" applyBorder="1" applyAlignment="1">
      <alignment horizontal="right" vertical="center" shrinkToFit="1"/>
    </xf>
    <xf numFmtId="0" fontId="7" fillId="0" borderId="1" xfId="2" applyFont="1" applyFill="1" applyBorder="1" applyAlignment="1">
      <alignment horizontal="right" vertical="center"/>
    </xf>
    <xf numFmtId="0" fontId="9" fillId="0" borderId="7" xfId="2" applyFont="1" applyFill="1" applyBorder="1" applyAlignment="1">
      <alignment horizontal="center" vertical="center" shrinkToFit="1"/>
    </xf>
    <xf numFmtId="0" fontId="17" fillId="0" borderId="7" xfId="2" applyFont="1" applyFill="1" applyBorder="1" applyAlignment="1">
      <alignment horizontal="center" vertical="center" shrinkToFit="1"/>
    </xf>
    <xf numFmtId="0" fontId="17" fillId="0" borderId="8" xfId="2" applyFont="1" applyFill="1" applyBorder="1" applyAlignment="1">
      <alignment horizontal="center" vertical="center" shrinkToFit="1"/>
    </xf>
    <xf numFmtId="0" fontId="9" fillId="0" borderId="10" xfId="1" applyFont="1" applyFill="1" applyBorder="1" applyAlignment="1">
      <alignment horizontal="center" vertical="center" shrinkToFit="1"/>
    </xf>
    <xf numFmtId="0" fontId="9" fillId="0" borderId="29" xfId="1" applyFont="1" applyFill="1" applyBorder="1" applyAlignment="1">
      <alignment horizontal="center" vertical="center" shrinkToFit="1"/>
    </xf>
    <xf numFmtId="0" fontId="9" fillId="0" borderId="28" xfId="1" applyFont="1" applyFill="1" applyBorder="1" applyAlignment="1">
      <alignment horizontal="center" vertical="center" shrinkToFit="1"/>
    </xf>
    <xf numFmtId="176" fontId="17" fillId="0" borderId="12" xfId="2" applyNumberFormat="1" applyFont="1" applyFill="1" applyBorder="1" applyAlignment="1">
      <alignment vertical="center" shrinkToFit="1"/>
    </xf>
    <xf numFmtId="176" fontId="17" fillId="0" borderId="32" xfId="3" applyNumberFormat="1" applyFont="1" applyFill="1" applyBorder="1" applyAlignment="1">
      <alignment vertical="center" shrinkToFit="1"/>
    </xf>
    <xf numFmtId="176" fontId="17" fillId="0" borderId="0" xfId="2" applyNumberFormat="1" applyFont="1" applyFill="1" applyAlignment="1">
      <alignment vertical="center" shrinkToFit="1"/>
    </xf>
    <xf numFmtId="176" fontId="9" fillId="0" borderId="12" xfId="2" applyNumberFormat="1" applyFont="1" applyFill="1" applyBorder="1" applyAlignment="1">
      <alignment vertical="center" shrinkToFit="1"/>
    </xf>
    <xf numFmtId="176" fontId="9" fillId="0" borderId="14" xfId="2" applyNumberFormat="1" applyFont="1" applyFill="1" applyBorder="1" applyAlignment="1">
      <alignment vertical="center" shrinkToFit="1"/>
    </xf>
    <xf numFmtId="176" fontId="9" fillId="0" borderId="33" xfId="2" applyNumberFormat="1" applyFont="1" applyFill="1" applyBorder="1" applyAlignment="1">
      <alignment vertical="center" shrinkToFit="1"/>
    </xf>
    <xf numFmtId="176" fontId="9" fillId="0" borderId="32" xfId="2" applyNumberFormat="1" applyFont="1" applyFill="1" applyBorder="1" applyAlignment="1">
      <alignment vertical="center" shrinkToFit="1"/>
    </xf>
    <xf numFmtId="176" fontId="9" fillId="0" borderId="0" xfId="2" applyNumberFormat="1" applyFont="1" applyFill="1" applyAlignment="1">
      <alignment vertical="center" shrinkToFit="1"/>
    </xf>
    <xf numFmtId="176" fontId="9" fillId="0" borderId="12" xfId="3" applyNumberFormat="1" applyFont="1" applyFill="1" applyBorder="1" applyAlignment="1">
      <alignment vertical="center" shrinkToFit="1"/>
    </xf>
    <xf numFmtId="176" fontId="9" fillId="0" borderId="32" xfId="3" applyNumberFormat="1" applyFont="1" applyFill="1" applyBorder="1" applyAlignment="1">
      <alignment vertical="center" shrinkToFit="1"/>
    </xf>
    <xf numFmtId="176" fontId="9" fillId="0" borderId="13" xfId="3" applyNumberFormat="1" applyFont="1" applyFill="1" applyBorder="1" applyAlignment="1">
      <alignment vertical="center" shrinkToFit="1"/>
    </xf>
    <xf numFmtId="176" fontId="17" fillId="0" borderId="7" xfId="2" applyNumberFormat="1" applyFont="1" applyFill="1" applyBorder="1" applyAlignment="1">
      <alignment vertical="center" shrinkToFit="1"/>
    </xf>
    <xf numFmtId="176" fontId="17" fillId="0" borderId="34" xfId="3" applyNumberFormat="1" applyFont="1" applyFill="1" applyBorder="1" applyAlignment="1">
      <alignment vertical="center" shrinkToFit="1"/>
    </xf>
    <xf numFmtId="176" fontId="17" fillId="0" borderId="35" xfId="2" applyNumberFormat="1" applyFont="1" applyFill="1" applyBorder="1" applyAlignment="1">
      <alignment vertical="center" shrinkToFit="1"/>
    </xf>
    <xf numFmtId="176" fontId="9" fillId="0" borderId="7" xfId="2" applyNumberFormat="1" applyFont="1" applyFill="1" applyBorder="1" applyAlignment="1">
      <alignment vertical="center" shrinkToFit="1"/>
    </xf>
    <xf numFmtId="176" fontId="9" fillId="0" borderId="16" xfId="2" applyNumberFormat="1" applyFont="1" applyFill="1" applyBorder="1" applyAlignment="1">
      <alignment vertical="center" shrinkToFit="1"/>
    </xf>
    <xf numFmtId="176" fontId="9" fillId="0" borderId="35" xfId="2" applyNumberFormat="1" applyFont="1" applyFill="1" applyBorder="1" applyAlignment="1">
      <alignment vertical="center" shrinkToFit="1"/>
    </xf>
    <xf numFmtId="176" fontId="9" fillId="0" borderId="34" xfId="2" applyNumberFormat="1" applyFont="1" applyFill="1" applyBorder="1" applyAlignment="1">
      <alignment vertical="center" shrinkToFit="1"/>
    </xf>
    <xf numFmtId="176" fontId="9" fillId="0" borderId="8" xfId="2" applyNumberFormat="1" applyFont="1" applyFill="1" applyBorder="1" applyAlignment="1">
      <alignment vertical="center" shrinkToFit="1"/>
    </xf>
    <xf numFmtId="176" fontId="9" fillId="0" borderId="7" xfId="3" applyNumberFormat="1" applyFont="1" applyFill="1" applyBorder="1" applyAlignment="1">
      <alignment vertical="center" shrinkToFit="1"/>
    </xf>
    <xf numFmtId="176" fontId="9" fillId="0" borderId="34" xfId="3" applyNumberFormat="1" applyFont="1" applyFill="1" applyBorder="1" applyAlignment="1">
      <alignment vertical="center" shrinkToFit="1"/>
    </xf>
    <xf numFmtId="176" fontId="9" fillId="0" borderId="9" xfId="3" applyNumberFormat="1" applyFont="1" applyFill="1" applyBorder="1" applyAlignment="1">
      <alignment vertical="center" shrinkToFit="1"/>
    </xf>
    <xf numFmtId="0" fontId="10" fillId="0" borderId="1" xfId="1" applyFont="1" applyFill="1" applyBorder="1">
      <alignment vertical="center"/>
    </xf>
    <xf numFmtId="0" fontId="9" fillId="0" borderId="11" xfId="1" applyFont="1" applyFill="1" applyBorder="1" applyAlignment="1">
      <alignment horizontal="center" vertical="center" shrinkToFit="1"/>
    </xf>
    <xf numFmtId="0" fontId="9" fillId="0" borderId="50" xfId="1" applyFont="1" applyFill="1" applyBorder="1" applyAlignment="1">
      <alignment horizontal="center" vertical="center" shrinkToFit="1"/>
    </xf>
    <xf numFmtId="177" fontId="17" fillId="0" borderId="24" xfId="5" applyNumberFormat="1" applyFont="1" applyFill="1" applyBorder="1">
      <alignment vertical="center"/>
    </xf>
    <xf numFmtId="177" fontId="17" fillId="0" borderId="15" xfId="5" applyNumberFormat="1" applyFont="1" applyFill="1" applyBorder="1">
      <alignment vertical="center"/>
    </xf>
    <xf numFmtId="178" fontId="9" fillId="0" borderId="0" xfId="5" applyNumberFormat="1" applyFont="1" applyFill="1">
      <alignment vertical="center"/>
    </xf>
    <xf numFmtId="177" fontId="17" fillId="0" borderId="19" xfId="5" applyNumberFormat="1" applyFont="1" applyFill="1" applyBorder="1">
      <alignment vertical="center"/>
    </xf>
    <xf numFmtId="177" fontId="17" fillId="0" borderId="17" xfId="5" applyNumberFormat="1" applyFont="1" applyFill="1" applyBorder="1">
      <alignment vertical="center"/>
    </xf>
    <xf numFmtId="176" fontId="9" fillId="0" borderId="0" xfId="2" applyNumberFormat="1" applyFont="1" applyFill="1" applyAlignment="1">
      <alignment vertical="center"/>
    </xf>
    <xf numFmtId="184" fontId="9" fillId="0" borderId="29" xfId="9" applyNumberFormat="1" applyFont="1" applyFill="1" applyBorder="1" applyAlignment="1">
      <alignment horizontal="center" vertical="center" shrinkToFit="1"/>
    </xf>
    <xf numFmtId="0" fontId="18" fillId="0" borderId="0" xfId="15" applyFont="1" applyFill="1" applyAlignment="1">
      <alignment vertical="center"/>
    </xf>
    <xf numFmtId="0" fontId="9" fillId="0" borderId="0" xfId="15" applyFont="1" applyFill="1" applyAlignment="1">
      <alignment vertical="center"/>
    </xf>
    <xf numFmtId="0" fontId="7" fillId="0" borderId="1" xfId="15" applyFont="1" applyFill="1" applyBorder="1" applyAlignment="1">
      <alignment vertical="center"/>
    </xf>
    <xf numFmtId="49" fontId="9" fillId="0" borderId="29" xfId="16" applyNumberFormat="1" applyFont="1" applyFill="1" applyBorder="1" applyAlignment="1">
      <alignment horizontal="center" vertical="center" shrinkToFit="1"/>
    </xf>
    <xf numFmtId="49" fontId="9" fillId="0" borderId="11" xfId="16" applyNumberFormat="1" applyFont="1" applyFill="1" applyBorder="1" applyAlignment="1">
      <alignment horizontal="center" vertical="center" shrinkToFit="1"/>
    </xf>
    <xf numFmtId="176" fontId="17" fillId="0" borderId="24" xfId="16" applyNumberFormat="1" applyFont="1" applyFill="1" applyBorder="1" applyAlignment="1">
      <alignment horizontal="right" vertical="center" shrinkToFit="1"/>
    </xf>
    <xf numFmtId="176" fontId="17" fillId="0" borderId="33" xfId="16" applyNumberFormat="1" applyFont="1" applyFill="1" applyBorder="1" applyAlignment="1">
      <alignment horizontal="right" vertical="center" shrinkToFit="1"/>
    </xf>
    <xf numFmtId="176" fontId="17" fillId="0" borderId="63" xfId="16" applyNumberFormat="1" applyFont="1" applyFill="1" applyBorder="1" applyAlignment="1">
      <alignment horizontal="right" vertical="center" shrinkToFit="1"/>
    </xf>
    <xf numFmtId="176" fontId="9" fillId="0" borderId="24" xfId="16" applyNumberFormat="1" applyFont="1" applyFill="1" applyBorder="1" applyAlignment="1">
      <alignment horizontal="right" vertical="center" shrinkToFit="1"/>
    </xf>
    <xf numFmtId="176" fontId="9" fillId="0" borderId="33" xfId="16" applyNumberFormat="1" applyFont="1" applyFill="1" applyBorder="1" applyAlignment="1">
      <alignment horizontal="right" vertical="center" shrinkToFit="1"/>
    </xf>
    <xf numFmtId="176" fontId="9" fillId="0" borderId="35" xfId="16" applyNumberFormat="1" applyFont="1" applyFill="1" applyBorder="1" applyAlignment="1">
      <alignment horizontal="right" vertical="center" shrinkToFit="1"/>
    </xf>
    <xf numFmtId="0" fontId="7" fillId="0" borderId="0" xfId="16" applyFont="1" applyFill="1" applyAlignment="1">
      <alignment vertical="center"/>
    </xf>
    <xf numFmtId="0" fontId="10" fillId="0" borderId="0" xfId="15" applyFont="1" applyFill="1" applyAlignment="1">
      <alignment vertical="center"/>
    </xf>
    <xf numFmtId="0" fontId="18" fillId="0" borderId="0" xfId="14" applyFont="1" applyFill="1" applyAlignment="1">
      <alignment horizontal="left" vertical="center"/>
    </xf>
    <xf numFmtId="0" fontId="7" fillId="0" borderId="1" xfId="14" applyFont="1" applyFill="1" applyBorder="1" applyAlignment="1">
      <alignment vertical="center"/>
    </xf>
    <xf numFmtId="0" fontId="10" fillId="0" borderId="1" xfId="15" applyFont="1" applyFill="1" applyBorder="1" applyAlignment="1">
      <alignment vertical="center"/>
    </xf>
    <xf numFmtId="0" fontId="7" fillId="0" borderId="0" xfId="1" applyFont="1" applyFill="1" applyAlignment="1">
      <alignment horizontal="right"/>
    </xf>
    <xf numFmtId="0" fontId="17" fillId="0" borderId="27" xfId="14" applyFont="1" applyFill="1" applyBorder="1" applyAlignment="1">
      <alignment horizontal="center" vertical="center"/>
    </xf>
    <xf numFmtId="0" fontId="9" fillId="0" borderId="28" xfId="14" applyFont="1" applyFill="1" applyBorder="1" applyAlignment="1">
      <alignment horizontal="center" vertical="center"/>
    </xf>
    <xf numFmtId="0" fontId="9" fillId="0" borderId="10" xfId="14" applyFont="1" applyFill="1" applyBorder="1" applyAlignment="1">
      <alignment horizontal="center" vertical="center"/>
    </xf>
    <xf numFmtId="0" fontId="9" fillId="0" borderId="29" xfId="14" applyFont="1" applyFill="1" applyBorder="1" applyAlignment="1">
      <alignment horizontal="center" vertical="center"/>
    </xf>
    <xf numFmtId="176" fontId="17" fillId="0" borderId="24" xfId="14" applyNumberFormat="1" applyFont="1" applyFill="1" applyBorder="1" applyAlignment="1">
      <alignment horizontal="center" vertical="center"/>
    </xf>
    <xf numFmtId="176" fontId="9" fillId="0" borderId="32" xfId="14" applyNumberFormat="1" applyFont="1" applyFill="1" applyBorder="1" applyAlignment="1">
      <alignment horizontal="center" vertical="center"/>
    </xf>
    <xf numFmtId="176" fontId="9" fillId="0" borderId="14" xfId="14" applyNumberFormat="1" applyFont="1" applyFill="1" applyBorder="1" applyAlignment="1">
      <alignment horizontal="center" vertical="center"/>
    </xf>
    <xf numFmtId="176" fontId="9" fillId="0" borderId="33" xfId="14" applyNumberFormat="1" applyFont="1" applyFill="1" applyBorder="1" applyAlignment="1">
      <alignment horizontal="center" vertical="center"/>
    </xf>
    <xf numFmtId="176" fontId="17" fillId="0" borderId="12" xfId="14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vertical="top"/>
    </xf>
    <xf numFmtId="0" fontId="9" fillId="0" borderId="18" xfId="2" applyFont="1" applyFill="1" applyBorder="1" applyAlignment="1">
      <alignment horizontal="center" vertical="center"/>
    </xf>
    <xf numFmtId="0" fontId="9" fillId="0" borderId="68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176" fontId="9" fillId="0" borderId="61" xfId="11" applyNumberFormat="1" applyFont="1" applyFill="1" applyBorder="1" applyAlignment="1">
      <alignment horizontal="right" vertical="center" shrinkToFit="1"/>
    </xf>
    <xf numFmtId="176" fontId="9" fillId="0" borderId="41" xfId="11" applyNumberFormat="1" applyFont="1" applyFill="1" applyBorder="1" applyAlignment="1">
      <alignment horizontal="right" vertical="center" shrinkToFit="1"/>
    </xf>
    <xf numFmtId="0" fontId="9" fillId="0" borderId="36" xfId="8" applyFont="1" applyFill="1" applyBorder="1" applyAlignment="1">
      <alignment horizontal="center" vertical="center"/>
    </xf>
    <xf numFmtId="0" fontId="9" fillId="0" borderId="23" xfId="8" applyFont="1" applyFill="1" applyBorder="1" applyAlignment="1">
      <alignment horizontal="center" vertical="center" shrinkToFit="1"/>
    </xf>
    <xf numFmtId="0" fontId="9" fillId="0" borderId="68" xfId="2" applyFont="1" applyFill="1" applyBorder="1" applyAlignment="1">
      <alignment horizontal="center" vertical="center" shrinkToFit="1"/>
    </xf>
    <xf numFmtId="0" fontId="9" fillId="0" borderId="18" xfId="2" applyFont="1" applyFill="1" applyBorder="1" applyAlignment="1">
      <alignment horizontal="center" vertical="center" shrinkToFit="1"/>
    </xf>
    <xf numFmtId="0" fontId="17" fillId="0" borderId="4" xfId="2" applyFont="1" applyFill="1" applyBorder="1" applyAlignment="1">
      <alignment horizontal="center" vertical="center" shrinkToFit="1"/>
    </xf>
    <xf numFmtId="0" fontId="17" fillId="0" borderId="5" xfId="2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 shrinkToFit="1"/>
    </xf>
    <xf numFmtId="0" fontId="9" fillId="0" borderId="5" xfId="1" applyFont="1" applyFill="1" applyBorder="1" applyAlignment="1">
      <alignment horizontal="center" vertical="center" shrinkToFit="1"/>
    </xf>
    <xf numFmtId="0" fontId="9" fillId="0" borderId="6" xfId="1" applyFont="1" applyFill="1" applyBorder="1" applyAlignment="1">
      <alignment horizontal="center" vertical="center" shrinkToFit="1"/>
    </xf>
    <xf numFmtId="0" fontId="9" fillId="0" borderId="23" xfId="2" applyFont="1" applyFill="1" applyBorder="1" applyAlignment="1">
      <alignment horizontal="center" vertical="center" shrinkToFit="1"/>
    </xf>
    <xf numFmtId="0" fontId="17" fillId="0" borderId="44" xfId="2" applyFont="1" applyFill="1" applyBorder="1" applyAlignment="1">
      <alignment horizontal="center" vertical="center" shrinkToFit="1"/>
    </xf>
    <xf numFmtId="0" fontId="17" fillId="0" borderId="45" xfId="2" applyFont="1" applyFill="1" applyBorder="1" applyAlignment="1">
      <alignment horizontal="center" vertical="center" shrinkToFit="1"/>
    </xf>
    <xf numFmtId="0" fontId="9" fillId="0" borderId="44" xfId="1" applyFont="1" applyFill="1" applyBorder="1" applyAlignment="1">
      <alignment horizontal="center" vertical="center" shrinkToFit="1"/>
    </xf>
    <xf numFmtId="0" fontId="9" fillId="0" borderId="45" xfId="1" applyFont="1" applyFill="1" applyBorder="1" applyAlignment="1">
      <alignment horizontal="center" vertical="center" shrinkToFit="1"/>
    </xf>
    <xf numFmtId="0" fontId="9" fillId="0" borderId="68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horizontal="center" vertical="center" shrinkToFit="1"/>
    </xf>
    <xf numFmtId="0" fontId="17" fillId="0" borderId="3" xfId="2" applyFont="1" applyFill="1" applyBorder="1" applyAlignment="1">
      <alignment horizontal="center" vertical="center" shrinkToFit="1"/>
    </xf>
    <xf numFmtId="0" fontId="17" fillId="0" borderId="43" xfId="2" applyFont="1" applyFill="1" applyBorder="1" applyAlignment="1">
      <alignment horizontal="center" vertical="center" shrinkToFit="1"/>
    </xf>
    <xf numFmtId="0" fontId="9" fillId="0" borderId="37" xfId="2" applyFont="1" applyFill="1" applyBorder="1" applyAlignment="1">
      <alignment horizontal="center" vertical="center"/>
    </xf>
    <xf numFmtId="0" fontId="9" fillId="0" borderId="38" xfId="2" applyFont="1" applyFill="1" applyBorder="1" applyAlignment="1">
      <alignment horizontal="center" vertical="center"/>
    </xf>
    <xf numFmtId="0" fontId="9" fillId="0" borderId="69" xfId="2" applyFont="1" applyFill="1" applyBorder="1" applyAlignment="1">
      <alignment horizontal="center" vertical="center" wrapText="1"/>
    </xf>
    <xf numFmtId="0" fontId="9" fillId="0" borderId="74" xfId="2" applyFont="1" applyFill="1" applyBorder="1" applyAlignment="1">
      <alignment horizontal="center" vertical="center" wrapText="1"/>
    </xf>
    <xf numFmtId="0" fontId="9" fillId="0" borderId="68" xfId="5" applyFont="1" applyFill="1" applyBorder="1" applyAlignment="1">
      <alignment horizontal="center" vertical="center" shrinkToFit="1"/>
    </xf>
    <xf numFmtId="0" fontId="9" fillId="0" borderId="18" xfId="5" applyFont="1" applyFill="1" applyBorder="1" applyAlignment="1">
      <alignment horizontal="center" vertical="center" shrinkToFit="1"/>
    </xf>
    <xf numFmtId="0" fontId="9" fillId="0" borderId="4" xfId="5" applyFont="1" applyFill="1" applyBorder="1" applyAlignment="1">
      <alignment horizontal="center" vertical="center" shrinkToFit="1"/>
    </xf>
    <xf numFmtId="0" fontId="9" fillId="0" borderId="6" xfId="5" applyFont="1" applyFill="1" applyBorder="1" applyAlignment="1">
      <alignment horizontal="center" vertical="center" shrinkToFit="1"/>
    </xf>
    <xf numFmtId="0" fontId="9" fillId="0" borderId="68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 shrinkToFit="1"/>
    </xf>
    <xf numFmtId="0" fontId="9" fillId="0" borderId="68" xfId="5" applyFont="1" applyFill="1" applyBorder="1" applyAlignment="1">
      <alignment horizontal="center" vertical="center"/>
    </xf>
    <xf numFmtId="0" fontId="9" fillId="0" borderId="18" xfId="5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 shrinkToFit="1"/>
    </xf>
    <xf numFmtId="0" fontId="9" fillId="0" borderId="6" xfId="2" applyFont="1" applyFill="1" applyBorder="1" applyAlignment="1">
      <alignment horizontal="center" vertical="center" shrinkToFit="1"/>
    </xf>
    <xf numFmtId="0" fontId="9" fillId="0" borderId="68" xfId="5" applyFont="1" applyFill="1" applyBorder="1" applyAlignment="1">
      <alignment horizontal="center" vertical="center" wrapText="1"/>
    </xf>
    <xf numFmtId="0" fontId="9" fillId="0" borderId="18" xfId="5" applyFont="1" applyFill="1" applyBorder="1" applyAlignment="1">
      <alignment horizontal="center" vertical="center" wrapText="1"/>
    </xf>
    <xf numFmtId="0" fontId="7" fillId="0" borderId="1" xfId="7" applyFont="1" applyFill="1" applyBorder="1" applyAlignment="1">
      <alignment horizontal="right" vertical="center" shrinkToFit="1"/>
    </xf>
    <xf numFmtId="176" fontId="9" fillId="0" borderId="62" xfId="11" applyNumberFormat="1" applyFont="1" applyFill="1" applyBorder="1" applyAlignment="1">
      <alignment horizontal="right" vertical="center" shrinkToFit="1"/>
    </xf>
    <xf numFmtId="176" fontId="9" fillId="0" borderId="34" xfId="11" applyNumberFormat="1" applyFont="1" applyFill="1" applyBorder="1" applyAlignment="1">
      <alignment horizontal="right" vertical="center" shrinkToFit="1"/>
    </xf>
    <xf numFmtId="0" fontId="9" fillId="0" borderId="39" xfId="12" applyFont="1" applyFill="1" applyBorder="1" applyAlignment="1">
      <alignment horizontal="distributed" vertical="center" wrapText="1" indent="1"/>
    </xf>
    <xf numFmtId="0" fontId="9" fillId="0" borderId="23" xfId="12" applyFont="1" applyFill="1" applyBorder="1" applyAlignment="1">
      <alignment horizontal="distributed" vertical="center" wrapText="1" indent="1"/>
    </xf>
    <xf numFmtId="0" fontId="9" fillId="0" borderId="18" xfId="12" applyFont="1" applyFill="1" applyBorder="1" applyAlignment="1">
      <alignment horizontal="distributed" vertical="center" wrapText="1" indent="1"/>
    </xf>
    <xf numFmtId="176" fontId="9" fillId="0" borderId="72" xfId="11" applyNumberFormat="1" applyFont="1" applyFill="1" applyBorder="1" applyAlignment="1">
      <alignment horizontal="right" vertical="center" shrinkToFit="1"/>
    </xf>
    <xf numFmtId="176" fontId="9" fillId="0" borderId="19" xfId="11" applyNumberFormat="1" applyFont="1" applyFill="1" applyBorder="1" applyAlignment="1">
      <alignment horizontal="right" vertical="center" shrinkToFit="1"/>
    </xf>
    <xf numFmtId="176" fontId="9" fillId="0" borderId="63" xfId="11" applyNumberFormat="1" applyFont="1" applyFill="1" applyBorder="1" applyAlignment="1">
      <alignment horizontal="right" vertical="center" shrinkToFit="1"/>
    </xf>
    <xf numFmtId="176" fontId="9" fillId="0" borderId="35" xfId="11" applyNumberFormat="1" applyFont="1" applyFill="1" applyBorder="1" applyAlignment="1">
      <alignment horizontal="right" vertical="center" shrinkToFit="1"/>
    </xf>
    <xf numFmtId="176" fontId="9" fillId="0" borderId="61" xfId="11" applyNumberFormat="1" applyFont="1" applyFill="1" applyBorder="1" applyAlignment="1">
      <alignment horizontal="right" vertical="center" shrinkToFit="1"/>
    </xf>
    <xf numFmtId="176" fontId="9" fillId="0" borderId="41" xfId="11" applyNumberFormat="1" applyFont="1" applyFill="1" applyBorder="1" applyAlignment="1">
      <alignment horizontal="right" vertical="center" shrinkToFit="1"/>
    </xf>
    <xf numFmtId="0" fontId="9" fillId="0" borderId="46" xfId="8" applyFont="1" applyFill="1" applyBorder="1" applyAlignment="1">
      <alignment horizontal="left" vertical="center" indent="1" shrinkToFit="1"/>
    </xf>
    <xf numFmtId="0" fontId="9" fillId="0" borderId="47" xfId="8" applyFont="1" applyFill="1" applyBorder="1" applyAlignment="1">
      <alignment horizontal="left" vertical="center" indent="1" shrinkToFit="1"/>
    </xf>
    <xf numFmtId="0" fontId="9" fillId="0" borderId="48" xfId="8" applyFont="1" applyFill="1" applyBorder="1" applyAlignment="1">
      <alignment horizontal="left" vertical="center" indent="1" shrinkToFit="1"/>
    </xf>
    <xf numFmtId="0" fontId="9" fillId="0" borderId="36" xfId="8" applyFont="1" applyFill="1" applyBorder="1" applyAlignment="1">
      <alignment horizontal="center" vertical="center"/>
    </xf>
    <xf numFmtId="0" fontId="9" fillId="0" borderId="38" xfId="8" applyFont="1" applyFill="1" applyBorder="1" applyAlignment="1">
      <alignment horizontal="center" vertical="center"/>
    </xf>
    <xf numFmtId="0" fontId="9" fillId="0" borderId="37" xfId="8" applyFont="1" applyFill="1" applyBorder="1" applyAlignment="1">
      <alignment horizontal="center" vertical="center"/>
    </xf>
    <xf numFmtId="0" fontId="9" fillId="0" borderId="39" xfId="8" applyFont="1" applyFill="1" applyBorder="1" applyAlignment="1">
      <alignment horizontal="center" vertical="center" shrinkToFit="1"/>
    </xf>
    <xf numFmtId="0" fontId="9" fillId="0" borderId="23" xfId="8" applyFont="1" applyFill="1" applyBorder="1" applyAlignment="1">
      <alignment horizontal="center" vertical="center" shrinkToFit="1"/>
    </xf>
    <xf numFmtId="0" fontId="9" fillId="0" borderId="70" xfId="8" applyFont="1" applyFill="1" applyBorder="1" applyAlignment="1">
      <alignment horizontal="center" vertical="center" shrinkToFit="1"/>
    </xf>
    <xf numFmtId="177" fontId="9" fillId="0" borderId="39" xfId="8" applyNumberFormat="1" applyFont="1" applyFill="1" applyBorder="1" applyAlignment="1">
      <alignment horizontal="right" vertical="center" shrinkToFit="1"/>
    </xf>
    <xf numFmtId="177" fontId="9" fillId="0" borderId="23" xfId="8" applyNumberFormat="1" applyFont="1" applyFill="1" applyBorder="1" applyAlignment="1">
      <alignment horizontal="right" vertical="center" shrinkToFit="1"/>
    </xf>
    <xf numFmtId="177" fontId="9" fillId="0" borderId="70" xfId="8" applyNumberFormat="1" applyFont="1" applyFill="1" applyBorder="1" applyAlignment="1">
      <alignment horizontal="right" vertical="center" shrinkToFit="1"/>
    </xf>
    <xf numFmtId="182" fontId="9" fillId="0" borderId="39" xfId="8" applyNumberFormat="1" applyFont="1" applyFill="1" applyBorder="1" applyAlignment="1">
      <alignment horizontal="right" vertical="center" shrinkToFit="1"/>
    </xf>
    <xf numFmtId="182" fontId="9" fillId="0" borderId="23" xfId="8" applyNumberFormat="1" applyFont="1" applyFill="1" applyBorder="1" applyAlignment="1">
      <alignment horizontal="right" vertical="center" shrinkToFit="1"/>
    </xf>
    <xf numFmtId="182" fontId="9" fillId="0" borderId="70" xfId="8" applyNumberFormat="1" applyFont="1" applyFill="1" applyBorder="1" applyAlignment="1">
      <alignment horizontal="right" vertical="center" shrinkToFit="1"/>
    </xf>
    <xf numFmtId="0" fontId="9" fillId="0" borderId="20" xfId="8" applyFont="1" applyFill="1" applyBorder="1" applyAlignment="1">
      <alignment horizontal="left" vertical="center" wrapText="1" indent="1" shrinkToFit="1"/>
    </xf>
    <xf numFmtId="0" fontId="9" fillId="0" borderId="21" xfId="8" applyFont="1" applyFill="1" applyBorder="1" applyAlignment="1">
      <alignment horizontal="left" vertical="center" wrapText="1" indent="1" shrinkToFit="1"/>
    </xf>
    <xf numFmtId="0" fontId="9" fillId="0" borderId="22" xfId="8" applyFont="1" applyFill="1" applyBorder="1" applyAlignment="1">
      <alignment horizontal="left" vertical="center" wrapText="1" indent="1" shrinkToFit="1"/>
    </xf>
    <xf numFmtId="0" fontId="9" fillId="0" borderId="18" xfId="8" applyFont="1" applyFill="1" applyBorder="1" applyAlignment="1">
      <alignment horizontal="center" vertical="center" shrinkToFit="1"/>
    </xf>
    <xf numFmtId="0" fontId="9" fillId="0" borderId="12" xfId="8" applyFont="1" applyFill="1" applyBorder="1" applyAlignment="1">
      <alignment horizontal="left" vertical="center" wrapText="1" indent="1" shrinkToFit="1"/>
    </xf>
    <xf numFmtId="0" fontId="9" fillId="0" borderId="0" xfId="8" applyFont="1" applyFill="1" applyAlignment="1">
      <alignment horizontal="left" vertical="center" wrapText="1" indent="1" shrinkToFit="1"/>
    </xf>
    <xf numFmtId="0" fontId="9" fillId="0" borderId="13" xfId="8" applyFont="1" applyFill="1" applyBorder="1" applyAlignment="1">
      <alignment horizontal="left" vertical="center" wrapText="1" indent="1" shrinkToFit="1"/>
    </xf>
    <xf numFmtId="0" fontId="9" fillId="0" borderId="43" xfId="8" applyFont="1" applyFill="1" applyBorder="1" applyAlignment="1">
      <alignment horizontal="left" vertical="center" indent="1" shrinkToFit="1"/>
    </xf>
    <xf numFmtId="0" fontId="9" fillId="0" borderId="44" xfId="8" applyFont="1" applyFill="1" applyBorder="1" applyAlignment="1">
      <alignment horizontal="left" vertical="center" indent="1" shrinkToFit="1"/>
    </xf>
    <xf numFmtId="0" fontId="9" fillId="0" borderId="45" xfId="8" applyFont="1" applyFill="1" applyBorder="1" applyAlignment="1">
      <alignment horizontal="left" vertical="center" indent="1" shrinkToFit="1"/>
    </xf>
    <xf numFmtId="0" fontId="9" fillId="0" borderId="49" xfId="8" applyFont="1" applyFill="1" applyBorder="1" applyAlignment="1">
      <alignment horizontal="left" vertical="center" indent="1" shrinkToFit="1"/>
    </xf>
    <xf numFmtId="0" fontId="9" fillId="0" borderId="96" xfId="8" applyFont="1" applyFill="1" applyBorder="1" applyAlignment="1">
      <alignment horizontal="left" vertical="center" indent="1" shrinkToFit="1"/>
    </xf>
    <xf numFmtId="0" fontId="9" fillId="0" borderId="50" xfId="8" applyFont="1" applyFill="1" applyBorder="1" applyAlignment="1">
      <alignment horizontal="left" vertical="center" indent="1" shrinkToFit="1"/>
    </xf>
    <xf numFmtId="0" fontId="9" fillId="0" borderId="40" xfId="8" applyFont="1" applyFill="1" applyBorder="1" applyAlignment="1">
      <alignment horizontal="distributed" vertical="center" indent="5" shrinkToFit="1"/>
    </xf>
    <xf numFmtId="0" fontId="9" fillId="0" borderId="41" xfId="8" applyFont="1" applyFill="1" applyBorder="1" applyAlignment="1">
      <alignment horizontal="distributed" vertical="center" indent="5" shrinkToFit="1"/>
    </xf>
    <xf numFmtId="0" fontId="9" fillId="0" borderId="51" xfId="8" applyFont="1" applyFill="1" applyBorder="1" applyAlignment="1">
      <alignment horizontal="distributed" vertical="center" indent="5" shrinkToFit="1"/>
    </xf>
    <xf numFmtId="0" fontId="9" fillId="0" borderId="40" xfId="8" applyFont="1" applyFill="1" applyBorder="1" applyAlignment="1">
      <alignment horizontal="left" vertical="center" indent="1" shrinkToFit="1"/>
    </xf>
    <xf numFmtId="0" fontId="9" fillId="0" borderId="41" xfId="8" applyFont="1" applyFill="1" applyBorder="1" applyAlignment="1">
      <alignment horizontal="left" vertical="center" indent="1" shrinkToFit="1"/>
    </xf>
    <xf numFmtId="0" fontId="9" fillId="0" borderId="51" xfId="8" applyFont="1" applyFill="1" applyBorder="1" applyAlignment="1">
      <alignment horizontal="left" vertical="center" indent="1" shrinkToFit="1"/>
    </xf>
    <xf numFmtId="0" fontId="9" fillId="0" borderId="20" xfId="6" applyFont="1" applyFill="1" applyBorder="1" applyAlignment="1">
      <alignment horizontal="distributed" vertical="center" indent="5"/>
    </xf>
    <xf numFmtId="0" fontId="9" fillId="0" borderId="21" xfId="6" applyFont="1" applyFill="1" applyBorder="1" applyAlignment="1">
      <alignment horizontal="distributed" vertical="center" indent="5"/>
    </xf>
    <xf numFmtId="0" fontId="9" fillId="0" borderId="22" xfId="6" applyFont="1" applyFill="1" applyBorder="1" applyAlignment="1">
      <alignment horizontal="distributed" vertical="center" indent="5"/>
    </xf>
    <xf numFmtId="0" fontId="9" fillId="0" borderId="7" xfId="6" applyFont="1" applyFill="1" applyBorder="1" applyAlignment="1">
      <alignment horizontal="distributed" vertical="center" indent="5"/>
    </xf>
    <xf numFmtId="0" fontId="9" fillId="0" borderId="8" xfId="6" applyFont="1" applyFill="1" applyBorder="1" applyAlignment="1">
      <alignment horizontal="distributed" vertical="center" indent="5"/>
    </xf>
    <xf numFmtId="0" fontId="9" fillId="0" borderId="9" xfId="6" applyFont="1" applyFill="1" applyBorder="1" applyAlignment="1">
      <alignment horizontal="distributed" vertical="center" indent="5"/>
    </xf>
    <xf numFmtId="177" fontId="9" fillId="0" borderId="18" xfId="8" applyNumberFormat="1" applyFont="1" applyFill="1" applyBorder="1" applyAlignment="1">
      <alignment horizontal="right" vertical="center" shrinkToFit="1"/>
    </xf>
    <xf numFmtId="182" fontId="9" fillId="0" borderId="18" xfId="8" applyNumberFormat="1" applyFont="1" applyFill="1" applyBorder="1" applyAlignment="1">
      <alignment horizontal="right" vertical="center" shrinkToFit="1"/>
    </xf>
    <xf numFmtId="0" fontId="9" fillId="0" borderId="7" xfId="8" applyFont="1" applyFill="1" applyBorder="1" applyAlignment="1">
      <alignment horizontal="left" vertical="center" wrapText="1" indent="1" shrinkToFit="1"/>
    </xf>
    <xf numFmtId="0" fontId="9" fillId="0" borderId="8" xfId="8" applyFont="1" applyFill="1" applyBorder="1" applyAlignment="1">
      <alignment horizontal="left" vertical="center" wrapText="1" indent="1" shrinkToFit="1"/>
    </xf>
    <xf numFmtId="0" fontId="9" fillId="0" borderId="9" xfId="8" applyFont="1" applyFill="1" applyBorder="1" applyAlignment="1">
      <alignment horizontal="left" vertical="center" wrapText="1" indent="1" shrinkToFit="1"/>
    </xf>
    <xf numFmtId="0" fontId="9" fillId="0" borderId="66" xfId="1" applyFont="1" applyFill="1" applyBorder="1" applyAlignment="1">
      <alignment horizontal="center" vertical="center" shrinkToFit="1"/>
    </xf>
    <xf numFmtId="0" fontId="9" fillId="0" borderId="32" xfId="1" applyFont="1" applyFill="1" applyBorder="1" applyAlignment="1">
      <alignment horizontal="center" vertical="center" shrinkToFit="1"/>
    </xf>
    <xf numFmtId="0" fontId="9" fillId="0" borderId="75" xfId="1" applyFont="1" applyFill="1" applyBorder="1" applyAlignment="1">
      <alignment horizontal="center" vertical="center" wrapText="1" shrinkToFit="1"/>
    </xf>
    <xf numFmtId="0" fontId="9" fillId="0" borderId="33" xfId="1" applyFont="1" applyFill="1" applyBorder="1" applyAlignment="1">
      <alignment horizontal="center" vertical="center" wrapText="1" shrinkToFit="1"/>
    </xf>
    <xf numFmtId="0" fontId="17" fillId="0" borderId="40" xfId="6" applyFont="1" applyFill="1" applyBorder="1" applyAlignment="1">
      <alignment horizontal="center" vertical="center"/>
    </xf>
    <xf numFmtId="0" fontId="17" fillId="0" borderId="41" xfId="6" applyFont="1" applyFill="1" applyBorder="1" applyAlignment="1">
      <alignment horizontal="center" vertical="center"/>
    </xf>
    <xf numFmtId="0" fontId="17" fillId="0" borderId="51" xfId="6" applyFont="1" applyFill="1" applyBorder="1" applyAlignment="1">
      <alignment horizontal="center" vertical="center"/>
    </xf>
    <xf numFmtId="0" fontId="9" fillId="0" borderId="65" xfId="1" applyFont="1" applyFill="1" applyBorder="1" applyAlignment="1">
      <alignment horizontal="center" vertical="center" shrinkToFit="1"/>
    </xf>
    <xf numFmtId="0" fontId="9" fillId="0" borderId="24" xfId="1" applyFont="1" applyFill="1" applyBorder="1" applyAlignment="1">
      <alignment horizontal="center" vertical="center" shrinkToFit="1"/>
    </xf>
    <xf numFmtId="0" fontId="9" fillId="0" borderId="66" xfId="1" applyFont="1" applyFill="1" applyBorder="1" applyAlignment="1">
      <alignment horizontal="center" vertical="center" wrapText="1" shrinkToFit="1"/>
    </xf>
    <xf numFmtId="0" fontId="9" fillId="0" borderId="32" xfId="1" applyFont="1" applyFill="1" applyBorder="1" applyAlignment="1">
      <alignment horizontal="center" vertical="center" wrapText="1" shrinkToFit="1"/>
    </xf>
    <xf numFmtId="0" fontId="9" fillId="0" borderId="66" xfId="1" applyFont="1" applyFill="1" applyBorder="1" applyAlignment="1">
      <alignment horizontal="center" vertical="center" wrapText="1"/>
    </xf>
    <xf numFmtId="0" fontId="9" fillId="0" borderId="32" xfId="1" applyFont="1" applyFill="1" applyBorder="1" applyAlignment="1">
      <alignment horizontal="center" vertical="center" wrapText="1"/>
    </xf>
    <xf numFmtId="0" fontId="9" fillId="0" borderId="46" xfId="1" applyFont="1" applyFill="1" applyBorder="1" applyAlignment="1">
      <alignment horizontal="distributed" vertical="center" indent="1"/>
    </xf>
    <xf numFmtId="0" fontId="9" fillId="0" borderId="48" xfId="1" applyFont="1" applyFill="1" applyBorder="1" applyAlignment="1">
      <alignment horizontal="distributed" vertical="center" indent="1"/>
    </xf>
    <xf numFmtId="0" fontId="9" fillId="0" borderId="65" xfId="2" applyFont="1" applyFill="1" applyBorder="1" applyAlignment="1">
      <alignment horizontal="center" vertical="center"/>
    </xf>
    <xf numFmtId="0" fontId="9" fillId="0" borderId="19" xfId="2" applyFont="1" applyFill="1" applyBorder="1" applyAlignment="1">
      <alignment horizontal="center" vertical="center"/>
    </xf>
    <xf numFmtId="0" fontId="9" fillId="0" borderId="75" xfId="2" applyFont="1" applyFill="1" applyBorder="1" applyAlignment="1">
      <alignment horizontal="center" vertical="center"/>
    </xf>
    <xf numFmtId="0" fontId="9" fillId="0" borderId="35" xfId="2" applyFont="1" applyFill="1" applyBorder="1" applyAlignment="1">
      <alignment horizontal="center" vertical="center"/>
    </xf>
    <xf numFmtId="0" fontId="9" fillId="0" borderId="36" xfId="1" applyFont="1" applyFill="1" applyBorder="1" applyAlignment="1">
      <alignment horizontal="center" vertical="center"/>
    </xf>
    <xf numFmtId="0" fontId="9" fillId="0" borderId="38" xfId="1" applyFont="1" applyFill="1" applyBorder="1" applyAlignment="1">
      <alignment horizontal="center" vertical="center"/>
    </xf>
    <xf numFmtId="0" fontId="9" fillId="0" borderId="69" xfId="1" applyFont="1" applyFill="1" applyBorder="1" applyAlignment="1">
      <alignment horizontal="distributed" vertical="center" indent="1"/>
    </xf>
    <xf numFmtId="0" fontId="9" fillId="0" borderId="74" xfId="1" applyFont="1" applyFill="1" applyBorder="1" applyAlignment="1">
      <alignment horizontal="distributed" vertical="center" indent="1"/>
    </xf>
    <xf numFmtId="0" fontId="9" fillId="0" borderId="49" xfId="1" applyFont="1" applyFill="1" applyBorder="1" applyAlignment="1">
      <alignment horizontal="distributed" vertical="center" indent="1"/>
    </xf>
    <xf numFmtId="0" fontId="9" fillId="0" borderId="50" xfId="1" applyFont="1" applyFill="1" applyBorder="1" applyAlignment="1">
      <alignment horizontal="distributed" vertical="center" indent="1"/>
    </xf>
    <xf numFmtId="0" fontId="9" fillId="0" borderId="7" xfId="16" applyFont="1" applyFill="1" applyBorder="1" applyAlignment="1">
      <alignment horizontal="distributed" vertical="center" indent="1" shrinkToFit="1"/>
    </xf>
    <xf numFmtId="0" fontId="9" fillId="0" borderId="9" xfId="16" applyFont="1" applyFill="1" applyBorder="1" applyAlignment="1">
      <alignment horizontal="distributed" vertical="center" indent="1" shrinkToFit="1"/>
    </xf>
    <xf numFmtId="0" fontId="7" fillId="0" borderId="1" xfId="15" applyFont="1" applyFill="1" applyBorder="1" applyAlignment="1">
      <alignment horizontal="right" vertical="center"/>
    </xf>
    <xf numFmtId="0" fontId="9" fillId="0" borderId="12" xfId="16" applyFont="1" applyFill="1" applyBorder="1" applyAlignment="1">
      <alignment horizontal="distributed" vertical="center" indent="4"/>
    </xf>
    <xf numFmtId="0" fontId="9" fillId="0" borderId="0" xfId="16" applyFont="1" applyFill="1" applyAlignment="1">
      <alignment horizontal="distributed" vertical="center" indent="4"/>
    </xf>
    <xf numFmtId="0" fontId="9" fillId="0" borderId="13" xfId="16" applyFont="1" applyFill="1" applyBorder="1" applyAlignment="1">
      <alignment horizontal="distributed" vertical="center" indent="4"/>
    </xf>
    <xf numFmtId="0" fontId="9" fillId="0" borderId="7" xfId="16" applyFont="1" applyFill="1" applyBorder="1" applyAlignment="1">
      <alignment horizontal="distributed" vertical="center" indent="4"/>
    </xf>
    <xf numFmtId="0" fontId="9" fillId="0" borderId="8" xfId="16" applyFont="1" applyFill="1" applyBorder="1" applyAlignment="1">
      <alignment horizontal="distributed" vertical="center" indent="4"/>
    </xf>
    <xf numFmtId="0" fontId="9" fillId="0" borderId="9" xfId="16" applyFont="1" applyFill="1" applyBorder="1" applyAlignment="1">
      <alignment horizontal="distributed" vertical="center" indent="4"/>
    </xf>
    <xf numFmtId="49" fontId="9" fillId="0" borderId="43" xfId="16" applyNumberFormat="1" applyFont="1" applyFill="1" applyBorder="1" applyAlignment="1">
      <alignment horizontal="center" vertical="center" wrapText="1" shrinkToFit="1"/>
    </xf>
    <xf numFmtId="49" fontId="9" fillId="0" borderId="45" xfId="16" applyNumberFormat="1" applyFont="1" applyFill="1" applyBorder="1" applyAlignment="1">
      <alignment horizontal="center" vertical="center" shrinkToFit="1"/>
    </xf>
    <xf numFmtId="49" fontId="9" fillId="0" borderId="43" xfId="16" quotePrefix="1" applyNumberFormat="1" applyFont="1" applyFill="1" applyBorder="1" applyAlignment="1">
      <alignment horizontal="center" vertical="center"/>
    </xf>
    <xf numFmtId="49" fontId="9" fillId="0" borderId="45" xfId="16" applyNumberFormat="1" applyFont="1" applyFill="1" applyBorder="1" applyAlignment="1">
      <alignment horizontal="center" vertical="center"/>
    </xf>
    <xf numFmtId="0" fontId="9" fillId="0" borderId="23" xfId="16" applyFont="1" applyFill="1" applyBorder="1" applyAlignment="1">
      <alignment horizontal="center" vertical="center" textRotation="255"/>
    </xf>
    <xf numFmtId="0" fontId="9" fillId="0" borderId="18" xfId="16" applyFont="1" applyFill="1" applyBorder="1" applyAlignment="1">
      <alignment horizontal="center" vertical="center" textRotation="255"/>
    </xf>
    <xf numFmtId="0" fontId="17" fillId="0" borderId="20" xfId="16" applyFont="1" applyFill="1" applyBorder="1" applyAlignment="1">
      <alignment horizontal="distributed" vertical="center" indent="1" shrinkToFit="1"/>
    </xf>
    <xf numFmtId="0" fontId="17" fillId="0" borderId="22" xfId="16" applyFont="1" applyFill="1" applyBorder="1" applyAlignment="1">
      <alignment horizontal="distributed" vertical="center" indent="1" shrinkToFit="1"/>
    </xf>
    <xf numFmtId="0" fontId="9" fillId="0" borderId="12" xfId="16" applyFont="1" applyFill="1" applyBorder="1" applyAlignment="1">
      <alignment horizontal="distributed" vertical="center" indent="1" shrinkToFit="1"/>
    </xf>
    <xf numFmtId="0" fontId="9" fillId="0" borderId="13" xfId="16" applyFont="1" applyFill="1" applyBorder="1" applyAlignment="1">
      <alignment horizontal="distributed" vertical="center" indent="1" shrinkToFit="1"/>
    </xf>
    <xf numFmtId="0" fontId="9" fillId="0" borderId="65" xfId="14" applyFont="1" applyFill="1" applyBorder="1" applyAlignment="1">
      <alignment horizontal="center" vertical="center"/>
    </xf>
    <xf numFmtId="0" fontId="9" fillId="0" borderId="66" xfId="14" applyFont="1" applyFill="1" applyBorder="1" applyAlignment="1">
      <alignment horizontal="center" vertical="center"/>
    </xf>
    <xf numFmtId="0" fontId="9" fillId="0" borderId="75" xfId="14" applyFont="1" applyFill="1" applyBorder="1" applyAlignment="1">
      <alignment horizontal="center" vertical="center"/>
    </xf>
    <xf numFmtId="0" fontId="9" fillId="0" borderId="20" xfId="14" applyFont="1" applyFill="1" applyBorder="1" applyAlignment="1">
      <alignment horizontal="center" vertical="center"/>
    </xf>
    <xf numFmtId="0" fontId="9" fillId="0" borderId="22" xfId="14" applyFont="1" applyFill="1" applyBorder="1" applyAlignment="1">
      <alignment horizontal="center" vertical="center"/>
    </xf>
    <xf numFmtId="0" fontId="9" fillId="0" borderId="12" xfId="14" applyFont="1" applyFill="1" applyBorder="1" applyAlignment="1">
      <alignment horizontal="center" vertical="center"/>
    </xf>
    <xf numFmtId="0" fontId="9" fillId="0" borderId="13" xfId="14" applyFont="1" applyFill="1" applyBorder="1" applyAlignment="1">
      <alignment horizontal="center" vertical="center"/>
    </xf>
    <xf numFmtId="0" fontId="9" fillId="0" borderId="39" xfId="16" applyFont="1" applyFill="1" applyBorder="1" applyAlignment="1">
      <alignment horizontal="center" vertical="center" textRotation="255"/>
    </xf>
    <xf numFmtId="0" fontId="9" fillId="0" borderId="12" xfId="14" quotePrefix="1" applyFont="1" applyFill="1" applyBorder="1" applyAlignment="1">
      <alignment horizontal="center" vertical="center"/>
    </xf>
    <xf numFmtId="0" fontId="9" fillId="0" borderId="7" xfId="14" quotePrefix="1" applyFont="1" applyFill="1" applyBorder="1" applyAlignment="1">
      <alignment horizontal="center" vertical="center"/>
    </xf>
    <xf numFmtId="0" fontId="9" fillId="0" borderId="9" xfId="14" applyFont="1" applyFill="1" applyBorder="1" applyAlignment="1">
      <alignment horizontal="center" vertical="center"/>
    </xf>
    <xf numFmtId="0" fontId="7" fillId="0" borderId="0" xfId="14" applyFont="1" applyFill="1" applyAlignment="1">
      <alignment horizontal="left" vertical="center"/>
    </xf>
    <xf numFmtId="0" fontId="9" fillId="0" borderId="7" xfId="14" applyFont="1" applyFill="1" applyBorder="1" applyAlignment="1">
      <alignment horizontal="center" vertical="center"/>
    </xf>
    <xf numFmtId="0" fontId="12" fillId="0" borderId="7" xfId="14" applyFont="1" applyBorder="1" applyAlignment="1">
      <alignment horizontal="distributed" vertical="center" indent="2"/>
    </xf>
    <xf numFmtId="0" fontId="12" fillId="0" borderId="9" xfId="14" applyFont="1" applyBorder="1" applyAlignment="1">
      <alignment horizontal="distributed" vertical="center" indent="2"/>
    </xf>
    <xf numFmtId="0" fontId="12" fillId="0" borderId="40" xfId="14" applyFont="1" applyBorder="1" applyAlignment="1">
      <alignment horizontal="distributed" vertical="center" indent="2"/>
    </xf>
    <xf numFmtId="0" fontId="12" fillId="0" borderId="41" xfId="14" applyFont="1" applyBorder="1" applyAlignment="1">
      <alignment horizontal="distributed" vertical="center" indent="2"/>
    </xf>
    <xf numFmtId="0" fontId="12" fillId="0" borderId="8" xfId="14" applyFont="1" applyBorder="1" applyAlignment="1">
      <alignment horizontal="distributed" vertical="center" indent="2"/>
    </xf>
    <xf numFmtId="0" fontId="12" fillId="0" borderId="23" xfId="14" applyFont="1" applyBorder="1" applyAlignment="1">
      <alignment horizontal="center" vertical="center" wrapText="1"/>
    </xf>
    <xf numFmtId="0" fontId="12" fillId="0" borderId="23" xfId="14" applyFont="1" applyBorder="1" applyAlignment="1">
      <alignment horizontal="center" vertical="center"/>
    </xf>
    <xf numFmtId="0" fontId="12" fillId="0" borderId="18" xfId="14" applyFont="1" applyBorder="1" applyAlignment="1">
      <alignment horizontal="center" vertical="center"/>
    </xf>
    <xf numFmtId="0" fontId="12" fillId="0" borderId="24" xfId="14" applyFont="1" applyBorder="1" applyAlignment="1">
      <alignment horizontal="center" vertical="center"/>
    </xf>
    <xf numFmtId="0" fontId="12" fillId="0" borderId="19" xfId="14" applyFont="1" applyBorder="1" applyAlignment="1">
      <alignment horizontal="center" vertical="center"/>
    </xf>
    <xf numFmtId="0" fontId="21" fillId="0" borderId="0" xfId="14" applyFont="1" applyBorder="1" applyAlignment="1">
      <alignment horizontal="center" vertical="center"/>
    </xf>
    <xf numFmtId="0" fontId="21" fillId="0" borderId="8" xfId="14" applyFont="1" applyBorder="1" applyAlignment="1">
      <alignment horizontal="center" vertical="center"/>
    </xf>
    <xf numFmtId="176" fontId="21" fillId="0" borderId="23" xfId="14" applyNumberFormat="1" applyFont="1" applyBorder="1" applyAlignment="1">
      <alignment horizontal="right" vertical="center" shrinkToFit="1"/>
    </xf>
    <xf numFmtId="176" fontId="21" fillId="0" borderId="18" xfId="14" applyNumberFormat="1" applyFont="1" applyBorder="1" applyAlignment="1">
      <alignment horizontal="right" vertical="center" shrinkToFit="1"/>
    </xf>
    <xf numFmtId="0" fontId="12" fillId="0" borderId="20" xfId="14" applyFont="1" applyBorder="1" applyAlignment="1">
      <alignment horizontal="center" vertical="center"/>
    </xf>
    <xf numFmtId="0" fontId="12" fillId="0" borderId="25" xfId="14" applyFont="1" applyBorder="1" applyAlignment="1">
      <alignment horizontal="center" vertical="center"/>
    </xf>
    <xf numFmtId="0" fontId="12" fillId="0" borderId="12" xfId="14" applyFont="1" applyBorder="1" applyAlignment="1">
      <alignment horizontal="center" vertical="center"/>
    </xf>
    <xf numFmtId="0" fontId="12" fillId="0" borderId="15" xfId="14" applyFont="1" applyBorder="1" applyAlignment="1">
      <alignment horizontal="center" vertical="center"/>
    </xf>
    <xf numFmtId="0" fontId="12" fillId="0" borderId="7" xfId="14" applyFont="1" applyBorder="1" applyAlignment="1">
      <alignment horizontal="center" vertical="center"/>
    </xf>
    <xf numFmtId="0" fontId="12" fillId="0" borderId="17" xfId="14" applyFont="1" applyBorder="1" applyAlignment="1">
      <alignment horizontal="center" vertical="center"/>
    </xf>
    <xf numFmtId="0" fontId="12" fillId="0" borderId="23" xfId="14" applyFont="1" applyBorder="1" applyAlignment="1">
      <alignment horizontal="center" vertical="center" textRotation="255"/>
    </xf>
    <xf numFmtId="176" fontId="12" fillId="0" borderId="7" xfId="14" applyNumberFormat="1" applyFont="1" applyBorder="1" applyAlignment="1">
      <alignment horizontal="distributed" vertical="center" indent="2"/>
    </xf>
    <xf numFmtId="176" fontId="12" fillId="0" borderId="9" xfId="14" applyNumberFormat="1" applyFont="1" applyBorder="1" applyAlignment="1">
      <alignment horizontal="distributed" vertical="center" indent="2"/>
    </xf>
    <xf numFmtId="0" fontId="12" fillId="0" borderId="72" xfId="14" applyFont="1" applyBorder="1" applyAlignment="1">
      <alignment horizontal="center" vertical="center"/>
    </xf>
    <xf numFmtId="0" fontId="12" fillId="0" borderId="77" xfId="14" applyFont="1" applyBorder="1" applyAlignment="1">
      <alignment horizontal="distributed" vertical="center" indent="2"/>
    </xf>
    <xf numFmtId="0" fontId="12" fillId="0" borderId="78" xfId="14" applyFont="1" applyBorder="1" applyAlignment="1">
      <alignment horizontal="distributed" vertical="center" indent="2"/>
    </xf>
    <xf numFmtId="49" fontId="9" fillId="0" borderId="18" xfId="2" applyNumberFormat="1" applyFont="1" applyFill="1" applyBorder="1" applyAlignment="1">
      <alignment horizontal="center" vertical="center" shrinkToFit="1"/>
    </xf>
    <xf numFmtId="0" fontId="9" fillId="0" borderId="1" xfId="1" applyFont="1" applyFill="1" applyBorder="1">
      <alignment vertical="center"/>
    </xf>
    <xf numFmtId="0" fontId="9" fillId="0" borderId="0" xfId="1" applyFont="1" applyFill="1" applyAlignment="1">
      <alignment horizontal="center" vertical="center" shrinkToFit="1"/>
    </xf>
    <xf numFmtId="0" fontId="9" fillId="0" borderId="0" xfId="1" applyFont="1" applyFill="1" applyAlignment="1">
      <alignment horizontal="center" vertical="center" shrinkToFit="1"/>
    </xf>
    <xf numFmtId="0" fontId="9" fillId="0" borderId="0" xfId="1" applyFont="1" applyFill="1" applyAlignment="1">
      <alignment horizontal="center" vertical="center"/>
    </xf>
    <xf numFmtId="176" fontId="19" fillId="0" borderId="0" xfId="2" applyNumberFormat="1" applyFont="1" applyFill="1" applyAlignment="1">
      <alignment vertical="center"/>
    </xf>
    <xf numFmtId="49" fontId="9" fillId="0" borderId="0" xfId="2" applyNumberFormat="1" applyFont="1" applyFill="1" applyAlignment="1">
      <alignment vertical="center" shrinkToFit="1"/>
    </xf>
    <xf numFmtId="176" fontId="19" fillId="0" borderId="0" xfId="1" applyNumberFormat="1" applyFont="1" applyFill="1">
      <alignment vertical="center"/>
    </xf>
    <xf numFmtId="176" fontId="9" fillId="0" borderId="0" xfId="1" applyNumberFormat="1" applyFont="1" applyFill="1">
      <alignment vertical="center"/>
    </xf>
    <xf numFmtId="0" fontId="7" fillId="0" borderId="0" xfId="1" applyFont="1" applyFill="1" applyAlignment="1">
      <alignment horizontal="center" vertical="center"/>
    </xf>
    <xf numFmtId="0" fontId="9" fillId="0" borderId="36" xfId="2" applyFont="1" applyFill="1" applyBorder="1" applyAlignment="1">
      <alignment horizontal="center" vertical="center"/>
    </xf>
    <xf numFmtId="49" fontId="9" fillId="0" borderId="18" xfId="2" applyNumberFormat="1" applyFont="1" applyFill="1" applyBorder="1" applyAlignment="1">
      <alignment horizontal="center" vertical="center"/>
    </xf>
    <xf numFmtId="176" fontId="10" fillId="0" borderId="0" xfId="6" applyNumberFormat="1" applyFont="1" applyFill="1" applyAlignment="1">
      <alignment vertical="center"/>
    </xf>
    <xf numFmtId="180" fontId="5" fillId="0" borderId="0" xfId="6" applyNumberFormat="1" applyFont="1" applyFill="1" applyAlignment="1">
      <alignment vertical="center"/>
    </xf>
    <xf numFmtId="0" fontId="5" fillId="0" borderId="0" xfId="6" applyFont="1" applyFill="1" applyAlignment="1">
      <alignment vertical="center"/>
    </xf>
    <xf numFmtId="0" fontId="22" fillId="0" borderId="0" xfId="0" applyFont="1" applyFill="1">
      <alignment vertical="center"/>
    </xf>
    <xf numFmtId="0" fontId="10" fillId="0" borderId="0" xfId="11" applyFont="1" applyFill="1" applyAlignment="1">
      <alignment horizontal="center" vertical="center"/>
    </xf>
    <xf numFmtId="179" fontId="10" fillId="0" borderId="0" xfId="11" applyNumberFormat="1" applyFont="1" applyFill="1" applyAlignment="1">
      <alignment vertical="center"/>
    </xf>
    <xf numFmtId="57" fontId="10" fillId="0" borderId="0" xfId="11" applyNumberFormat="1" applyFont="1" applyFill="1" applyAlignment="1">
      <alignment horizontal="center" vertical="center"/>
    </xf>
    <xf numFmtId="0" fontId="10" fillId="0" borderId="0" xfId="11" applyFont="1" applyFill="1" applyAlignment="1">
      <alignment vertical="center" shrinkToFit="1"/>
    </xf>
    <xf numFmtId="0" fontId="10" fillId="0" borderId="0" xfId="11" applyFont="1" applyFill="1" applyAlignment="1">
      <alignment vertical="center"/>
    </xf>
    <xf numFmtId="0" fontId="7" fillId="0" borderId="0" xfId="11" applyFont="1" applyFill="1" applyAlignment="1">
      <alignment horizontal="center" vertical="center"/>
    </xf>
    <xf numFmtId="179" fontId="7" fillId="0" borderId="0" xfId="11" applyNumberFormat="1" applyFont="1" applyFill="1" applyAlignment="1">
      <alignment vertical="center"/>
    </xf>
    <xf numFmtId="57" fontId="7" fillId="0" borderId="0" xfId="11" applyNumberFormat="1" applyFont="1" applyFill="1" applyAlignment="1">
      <alignment horizontal="center" vertical="center"/>
    </xf>
    <xf numFmtId="0" fontId="11" fillId="0" borderId="0" xfId="11" applyFont="1" applyFill="1" applyAlignment="1">
      <alignment horizontal="left" vertical="center"/>
    </xf>
    <xf numFmtId="0" fontId="11" fillId="0" borderId="0" xfId="11" applyFont="1" applyFill="1" applyAlignment="1">
      <alignment vertical="center" shrinkToFit="1"/>
    </xf>
    <xf numFmtId="0" fontId="11" fillId="0" borderId="0" xfId="11" applyFont="1" applyFill="1" applyAlignment="1">
      <alignment vertical="center"/>
    </xf>
    <xf numFmtId="0" fontId="7" fillId="0" borderId="32" xfId="11" applyFont="1" applyFill="1" applyBorder="1" applyAlignment="1">
      <alignment horizontal="center" vertical="center" wrapText="1" shrinkToFit="1"/>
    </xf>
    <xf numFmtId="0" fontId="9" fillId="0" borderId="38" xfId="11" applyFont="1" applyFill="1" applyBorder="1" applyAlignment="1">
      <alignment horizontal="center" vertical="center" shrinkToFit="1"/>
    </xf>
    <xf numFmtId="188" fontId="9" fillId="0" borderId="51" xfId="11" applyNumberFormat="1" applyFont="1" applyFill="1" applyBorder="1" applyAlignment="1">
      <alignment vertical="center"/>
    </xf>
    <xf numFmtId="0" fontId="9" fillId="0" borderId="51" xfId="11" applyFont="1" applyFill="1" applyBorder="1" applyAlignment="1">
      <alignment horizontal="center" vertical="center" shrinkToFit="1"/>
    </xf>
    <xf numFmtId="57" fontId="9" fillId="0" borderId="22" xfId="11" applyNumberFormat="1" applyFont="1" applyFill="1" applyBorder="1" applyAlignment="1">
      <alignment horizontal="center" vertical="center"/>
    </xf>
    <xf numFmtId="0" fontId="9" fillId="0" borderId="13" xfId="11" applyFont="1" applyFill="1" applyBorder="1" applyAlignment="1">
      <alignment horizontal="center" vertical="center" textRotation="90" shrinkToFit="1"/>
    </xf>
    <xf numFmtId="57" fontId="9" fillId="0" borderId="9" xfId="11" applyNumberFormat="1" applyFont="1" applyFill="1" applyBorder="1" applyAlignment="1">
      <alignment horizontal="center" vertical="center"/>
    </xf>
    <xf numFmtId="57" fontId="9" fillId="0" borderId="51" xfId="11" applyNumberFormat="1" applyFont="1" applyFill="1" applyBorder="1" applyAlignment="1">
      <alignment horizontal="center" vertical="center"/>
    </xf>
    <xf numFmtId="176" fontId="9" fillId="0" borderId="51" xfId="11" applyNumberFormat="1" applyFont="1" applyFill="1" applyBorder="1" applyAlignment="1">
      <alignment vertical="center" shrinkToFit="1"/>
    </xf>
    <xf numFmtId="176" fontId="9" fillId="0" borderId="51" xfId="11" applyNumberFormat="1" applyFont="1" applyFill="1" applyBorder="1" applyAlignment="1">
      <alignment horizontal="right" vertical="center" shrinkToFit="1"/>
    </xf>
    <xf numFmtId="176" fontId="9" fillId="0" borderId="51" xfId="11" applyNumberFormat="1" applyFont="1" applyFill="1" applyBorder="1" applyAlignment="1">
      <alignment horizontal="right" vertical="center" shrinkToFit="1"/>
    </xf>
    <xf numFmtId="0" fontId="9" fillId="0" borderId="13" xfId="11" applyFont="1" applyFill="1" applyBorder="1" applyAlignment="1">
      <alignment vertical="center"/>
    </xf>
    <xf numFmtId="179" fontId="9" fillId="0" borderId="13" xfId="11" applyNumberFormat="1" applyFont="1" applyFill="1" applyBorder="1" applyAlignment="1">
      <alignment vertical="center" shrinkToFit="1"/>
    </xf>
    <xf numFmtId="179" fontId="9" fillId="0" borderId="13" xfId="11" applyNumberFormat="1" applyFont="1" applyFill="1" applyBorder="1" applyAlignment="1">
      <alignment vertical="center"/>
    </xf>
    <xf numFmtId="0" fontId="9" fillId="0" borderId="22" xfId="11" applyFont="1" applyFill="1" applyBorder="1" applyAlignment="1">
      <alignment horizontal="center" vertical="center" shrinkToFit="1"/>
    </xf>
    <xf numFmtId="0" fontId="7" fillId="0" borderId="13" xfId="11" applyFont="1" applyFill="1" applyBorder="1" applyAlignment="1">
      <alignment horizontal="right" vertical="center" wrapText="1" shrinkToFit="1"/>
    </xf>
    <xf numFmtId="0" fontId="9" fillId="0" borderId="13" xfId="11" applyFont="1" applyFill="1" applyBorder="1" applyAlignment="1">
      <alignment horizontal="center" vertical="center" shrinkToFit="1"/>
    </xf>
    <xf numFmtId="0" fontId="9" fillId="0" borderId="9" xfId="11" applyFont="1" applyFill="1" applyBorder="1" applyAlignment="1">
      <alignment horizontal="center" vertical="center" shrinkToFit="1"/>
    </xf>
    <xf numFmtId="9" fontId="9" fillId="0" borderId="51" xfId="11" applyNumberFormat="1" applyFont="1" applyFill="1" applyBorder="1" applyAlignment="1">
      <alignment horizontal="center" vertical="center" shrinkToFit="1"/>
    </xf>
    <xf numFmtId="0" fontId="9" fillId="0" borderId="23" xfId="2" applyFont="1" applyFill="1" applyBorder="1" applyAlignment="1">
      <alignment horizontal="center" vertical="center"/>
    </xf>
    <xf numFmtId="0" fontId="15" fillId="0" borderId="0" xfId="15" applyFont="1" applyFill="1" applyAlignment="1">
      <alignment vertical="center"/>
    </xf>
    <xf numFmtId="0" fontId="7" fillId="0" borderId="0" xfId="1" applyFont="1" applyFill="1" applyAlignment="1">
      <alignment vertical="top" wrapText="1"/>
    </xf>
  </cellXfs>
  <cellStyles count="18">
    <cellStyle name="パーセント" xfId="17" builtinId="5"/>
    <cellStyle name="桁区切り 4 2" xfId="10" xr:uid="{00000000-0005-0000-0000-000001000000}"/>
    <cellStyle name="標準" xfId="0" builtinId="0"/>
    <cellStyle name="標準 2" xfId="13" xr:uid="{00000000-0005-0000-0000-000003000000}"/>
    <cellStyle name="標準 4 2" xfId="1" xr:uid="{00000000-0005-0000-0000-000004000000}"/>
    <cellStyle name="標準 6" xfId="4" xr:uid="{00000000-0005-0000-0000-000005000000}"/>
    <cellStyle name="標準_0701" xfId="3" xr:uid="{00000000-0005-0000-0000-000006000000}"/>
    <cellStyle name="標準_0703" xfId="5" xr:uid="{00000000-0005-0000-0000-000007000000}"/>
    <cellStyle name="標準_0704" xfId="6" xr:uid="{00000000-0005-0000-0000-000008000000}"/>
    <cellStyle name="標準_0704_1" xfId="7" xr:uid="{00000000-0005-0000-0000-000009000000}"/>
    <cellStyle name="標準_0705" xfId="8" xr:uid="{00000000-0005-0000-0000-00000A000000}"/>
    <cellStyle name="標準_0707" xfId="9" xr:uid="{00000000-0005-0000-0000-00000B000000}"/>
    <cellStyle name="標準_0708" xfId="11" xr:uid="{00000000-0005-0000-0000-00000C000000}"/>
    <cellStyle name="標準_0708_1" xfId="12" xr:uid="{00000000-0005-0000-0000-00000D000000}"/>
    <cellStyle name="標準_0712" xfId="14" xr:uid="{00000000-0005-0000-0000-00000E000000}"/>
    <cellStyle name="標準_0713" xfId="15" xr:uid="{00000000-0005-0000-0000-00000F000000}"/>
    <cellStyle name="標準_0713_1" xfId="16" xr:uid="{00000000-0005-0000-0000-000010000000}"/>
    <cellStyle name="標準_Sheet1" xfId="2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A2" sqref="A2"/>
    </sheetView>
  </sheetViews>
  <sheetFormatPr defaultRowHeight="18.75" x14ac:dyDescent="0.4"/>
  <sheetData>
    <row r="1" spans="1:1" ht="42" x14ac:dyDescent="0.4">
      <c r="A1" s="4" t="s">
        <v>356</v>
      </c>
    </row>
  </sheetData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756CB-BB87-4C71-B61B-BBA0C7D1A75D}">
  <dimension ref="A1:K42"/>
  <sheetViews>
    <sheetView showGridLines="0" view="pageBreakPreview" zoomScaleNormal="100" zoomScaleSheetLayoutView="100" workbookViewId="0"/>
  </sheetViews>
  <sheetFormatPr defaultRowHeight="13.5" x14ac:dyDescent="0.4"/>
  <cols>
    <col min="1" max="1" width="4.75" style="473" customWidth="1"/>
    <col min="2" max="2" width="9.625" style="473" customWidth="1"/>
    <col min="3" max="9" width="11.125" style="473" customWidth="1"/>
    <col min="10" max="11" width="9" style="473" customWidth="1"/>
    <col min="12" max="16384" width="9" style="473"/>
  </cols>
  <sheetData>
    <row r="1" spans="1:9" s="462" customFormat="1" ht="15" customHeight="1" x14ac:dyDescent="0.4">
      <c r="A1" s="461" t="s">
        <v>349</v>
      </c>
      <c r="B1" s="461"/>
    </row>
    <row r="2" spans="1:9" ht="11.25" customHeight="1" thickBot="1" x14ac:dyDescent="0.45">
      <c r="A2" s="463"/>
      <c r="B2" s="463"/>
      <c r="C2" s="463"/>
      <c r="D2" s="463"/>
      <c r="E2" s="463"/>
      <c r="F2" s="463"/>
      <c r="G2" s="463"/>
      <c r="H2" s="614" t="s">
        <v>350</v>
      </c>
      <c r="I2" s="614"/>
    </row>
    <row r="3" spans="1:9" ht="16.5" customHeight="1" x14ac:dyDescent="0.4">
      <c r="A3" s="615" t="s">
        <v>308</v>
      </c>
      <c r="B3" s="616"/>
      <c r="C3" s="617"/>
      <c r="D3" s="621" t="s">
        <v>388</v>
      </c>
      <c r="E3" s="622"/>
      <c r="F3" s="623" t="s">
        <v>374</v>
      </c>
      <c r="G3" s="624"/>
      <c r="H3" s="623" t="s">
        <v>389</v>
      </c>
      <c r="I3" s="624"/>
    </row>
    <row r="4" spans="1:9" ht="16.5" customHeight="1" x14ac:dyDescent="0.4">
      <c r="A4" s="618"/>
      <c r="B4" s="619"/>
      <c r="C4" s="620"/>
      <c r="D4" s="412" t="s">
        <v>291</v>
      </c>
      <c r="E4" s="464" t="s">
        <v>351</v>
      </c>
      <c r="F4" s="465" t="s">
        <v>291</v>
      </c>
      <c r="G4" s="413" t="s">
        <v>351</v>
      </c>
      <c r="H4" s="412" t="s">
        <v>291</v>
      </c>
      <c r="I4" s="413" t="s">
        <v>351</v>
      </c>
    </row>
    <row r="5" spans="1:9" s="717" customFormat="1" ht="16.5" customHeight="1" x14ac:dyDescent="0.4">
      <c r="A5" s="625" t="s">
        <v>352</v>
      </c>
      <c r="B5" s="627" t="s">
        <v>292</v>
      </c>
      <c r="C5" s="628"/>
      <c r="D5" s="466">
        <v>15068</v>
      </c>
      <c r="E5" s="467">
        <v>1927833</v>
      </c>
      <c r="F5" s="414">
        <v>15238</v>
      </c>
      <c r="G5" s="468">
        <v>1953427</v>
      </c>
      <c r="H5" s="414">
        <v>15367</v>
      </c>
      <c r="I5" s="415">
        <v>1977593</v>
      </c>
    </row>
    <row r="6" spans="1:9" s="717" customFormat="1" ht="16.5" customHeight="1" x14ac:dyDescent="0.4">
      <c r="A6" s="625"/>
      <c r="B6" s="629" t="s">
        <v>293</v>
      </c>
      <c r="C6" s="630"/>
      <c r="D6" s="469">
        <v>11876</v>
      </c>
      <c r="E6" s="470">
        <v>1461005</v>
      </c>
      <c r="F6" s="416">
        <v>12067</v>
      </c>
      <c r="G6" s="470">
        <v>1484728</v>
      </c>
      <c r="H6" s="416">
        <v>12190</v>
      </c>
      <c r="I6" s="417">
        <v>1501362</v>
      </c>
    </row>
    <row r="7" spans="1:9" s="717" customFormat="1" ht="16.5" customHeight="1" x14ac:dyDescent="0.4">
      <c r="A7" s="625"/>
      <c r="B7" s="629" t="s">
        <v>294</v>
      </c>
      <c r="C7" s="630"/>
      <c r="D7" s="469">
        <v>875</v>
      </c>
      <c r="E7" s="470">
        <v>255271</v>
      </c>
      <c r="F7" s="416">
        <v>882</v>
      </c>
      <c r="G7" s="470">
        <v>258553</v>
      </c>
      <c r="H7" s="416">
        <v>897</v>
      </c>
      <c r="I7" s="417">
        <v>264236</v>
      </c>
    </row>
    <row r="8" spans="1:9" ht="16.5" customHeight="1" x14ac:dyDescent="0.4">
      <c r="A8" s="625"/>
      <c r="B8" s="629" t="s">
        <v>295</v>
      </c>
      <c r="C8" s="630"/>
      <c r="D8" s="469">
        <v>423</v>
      </c>
      <c r="E8" s="470">
        <v>65345</v>
      </c>
      <c r="F8" s="416">
        <v>421</v>
      </c>
      <c r="G8" s="470">
        <v>65173</v>
      </c>
      <c r="H8" s="416">
        <v>410</v>
      </c>
      <c r="I8" s="417">
        <v>63646</v>
      </c>
    </row>
    <row r="9" spans="1:9" ht="16.5" customHeight="1" x14ac:dyDescent="0.4">
      <c r="A9" s="625"/>
      <c r="B9" s="629" t="s">
        <v>296</v>
      </c>
      <c r="C9" s="630"/>
      <c r="D9" s="469">
        <v>1</v>
      </c>
      <c r="E9" s="470">
        <v>55</v>
      </c>
      <c r="F9" s="416">
        <v>1</v>
      </c>
      <c r="G9" s="470">
        <v>55</v>
      </c>
      <c r="H9" s="416">
        <v>1</v>
      </c>
      <c r="I9" s="417">
        <v>55</v>
      </c>
    </row>
    <row r="10" spans="1:9" ht="16.5" customHeight="1" x14ac:dyDescent="0.4">
      <c r="A10" s="625"/>
      <c r="B10" s="629" t="s">
        <v>297</v>
      </c>
      <c r="C10" s="630"/>
      <c r="D10" s="469">
        <v>348</v>
      </c>
      <c r="E10" s="470">
        <v>40627</v>
      </c>
      <c r="F10" s="416">
        <v>348</v>
      </c>
      <c r="G10" s="470">
        <v>40689</v>
      </c>
      <c r="H10" s="416">
        <v>363</v>
      </c>
      <c r="I10" s="417">
        <v>44306</v>
      </c>
    </row>
    <row r="11" spans="1:9" ht="16.5" customHeight="1" x14ac:dyDescent="0.4">
      <c r="A11" s="625"/>
      <c r="B11" s="629" t="s">
        <v>298</v>
      </c>
      <c r="C11" s="630"/>
      <c r="D11" s="469">
        <v>30</v>
      </c>
      <c r="E11" s="470">
        <v>5784</v>
      </c>
      <c r="F11" s="416">
        <v>32</v>
      </c>
      <c r="G11" s="470">
        <v>6179</v>
      </c>
      <c r="H11" s="416">
        <v>34</v>
      </c>
      <c r="I11" s="417">
        <v>6578</v>
      </c>
    </row>
    <row r="12" spans="1:9" ht="16.5" customHeight="1" x14ac:dyDescent="0.4">
      <c r="A12" s="625"/>
      <c r="B12" s="629" t="s">
        <v>299</v>
      </c>
      <c r="C12" s="630"/>
      <c r="D12" s="469">
        <v>103</v>
      </c>
      <c r="E12" s="470">
        <v>15350</v>
      </c>
      <c r="F12" s="416">
        <v>100</v>
      </c>
      <c r="G12" s="470">
        <v>14837</v>
      </c>
      <c r="H12" s="416">
        <v>349</v>
      </c>
      <c r="I12" s="417">
        <v>26584</v>
      </c>
    </row>
    <row r="13" spans="1:9" ht="16.5" customHeight="1" x14ac:dyDescent="0.4">
      <c r="A13" s="625"/>
      <c r="B13" s="629" t="s">
        <v>300</v>
      </c>
      <c r="C13" s="630"/>
      <c r="D13" s="469">
        <v>255</v>
      </c>
      <c r="E13" s="470">
        <v>11834</v>
      </c>
      <c r="F13" s="416">
        <v>250</v>
      </c>
      <c r="G13" s="470">
        <v>11712</v>
      </c>
      <c r="H13" s="416"/>
      <c r="I13" s="417"/>
    </row>
    <row r="14" spans="1:9" ht="16.5" customHeight="1" x14ac:dyDescent="0.4">
      <c r="A14" s="626"/>
      <c r="B14" s="612" t="s">
        <v>301</v>
      </c>
      <c r="C14" s="613"/>
      <c r="D14" s="421">
        <v>1157</v>
      </c>
      <c r="E14" s="471">
        <v>72562</v>
      </c>
      <c r="F14" s="418">
        <v>1137</v>
      </c>
      <c r="G14" s="471">
        <v>71501</v>
      </c>
      <c r="H14" s="418">
        <v>1123</v>
      </c>
      <c r="I14" s="419">
        <v>70826</v>
      </c>
    </row>
    <row r="15" spans="1:9" ht="16.5" customHeight="1" x14ac:dyDescent="0.4">
      <c r="A15" s="638" t="s">
        <v>307</v>
      </c>
      <c r="B15" s="627" t="s">
        <v>292</v>
      </c>
      <c r="C15" s="628"/>
      <c r="D15" s="466">
        <v>4224</v>
      </c>
      <c r="E15" s="467">
        <v>1599650</v>
      </c>
      <c r="F15" s="414">
        <v>4228</v>
      </c>
      <c r="G15" s="467">
        <v>1602618</v>
      </c>
      <c r="H15" s="414">
        <v>4243</v>
      </c>
      <c r="I15" s="420">
        <v>1654263</v>
      </c>
    </row>
    <row r="16" spans="1:9" ht="16.5" customHeight="1" x14ac:dyDescent="0.4">
      <c r="A16" s="625"/>
      <c r="B16" s="629" t="s">
        <v>302</v>
      </c>
      <c r="C16" s="630"/>
      <c r="D16" s="469">
        <v>698</v>
      </c>
      <c r="E16" s="470">
        <v>487595</v>
      </c>
      <c r="F16" s="416">
        <v>696</v>
      </c>
      <c r="G16" s="470">
        <v>486683</v>
      </c>
      <c r="H16" s="416">
        <v>717</v>
      </c>
      <c r="I16" s="417">
        <v>575674</v>
      </c>
    </row>
    <row r="17" spans="1:11" ht="16.5" customHeight="1" x14ac:dyDescent="0.4">
      <c r="A17" s="625"/>
      <c r="B17" s="629" t="s">
        <v>303</v>
      </c>
      <c r="C17" s="630"/>
      <c r="D17" s="469">
        <v>2191</v>
      </c>
      <c r="E17" s="470">
        <v>733983</v>
      </c>
      <c r="F17" s="416">
        <v>2217</v>
      </c>
      <c r="G17" s="470">
        <v>741441</v>
      </c>
      <c r="H17" s="416">
        <v>2231</v>
      </c>
      <c r="I17" s="417">
        <v>740540</v>
      </c>
    </row>
    <row r="18" spans="1:11" ht="16.5" customHeight="1" x14ac:dyDescent="0.4">
      <c r="A18" s="625"/>
      <c r="B18" s="629" t="s">
        <v>304</v>
      </c>
      <c r="C18" s="630"/>
      <c r="D18" s="469">
        <v>35</v>
      </c>
      <c r="E18" s="470">
        <v>50875</v>
      </c>
      <c r="F18" s="416">
        <v>37</v>
      </c>
      <c r="G18" s="470">
        <v>52214</v>
      </c>
      <c r="H18" s="416">
        <v>37</v>
      </c>
      <c r="I18" s="417">
        <v>52152</v>
      </c>
      <c r="J18" s="718"/>
      <c r="K18" s="718"/>
    </row>
    <row r="19" spans="1:11" ht="16.5" customHeight="1" x14ac:dyDescent="0.4">
      <c r="A19" s="625"/>
      <c r="B19" s="629" t="s">
        <v>305</v>
      </c>
      <c r="C19" s="630"/>
      <c r="D19" s="469">
        <v>611</v>
      </c>
      <c r="E19" s="470">
        <v>260082</v>
      </c>
      <c r="F19" s="416">
        <v>598</v>
      </c>
      <c r="G19" s="470">
        <v>256692</v>
      </c>
      <c r="H19" s="416">
        <v>608</v>
      </c>
      <c r="I19" s="417">
        <v>260571</v>
      </c>
      <c r="J19" s="718"/>
      <c r="K19" s="718"/>
    </row>
    <row r="20" spans="1:11" ht="16.5" customHeight="1" x14ac:dyDescent="0.4">
      <c r="A20" s="626"/>
      <c r="B20" s="612" t="s">
        <v>306</v>
      </c>
      <c r="C20" s="613"/>
      <c r="D20" s="421">
        <v>689</v>
      </c>
      <c r="E20" s="471">
        <v>67115</v>
      </c>
      <c r="F20" s="418">
        <v>680</v>
      </c>
      <c r="G20" s="471">
        <v>65588</v>
      </c>
      <c r="H20" s="421">
        <v>650</v>
      </c>
      <c r="I20" s="419">
        <v>25326</v>
      </c>
    </row>
    <row r="21" spans="1:11" x14ac:dyDescent="0.4">
      <c r="A21" s="472" t="s">
        <v>390</v>
      </c>
      <c r="B21" s="472"/>
      <c r="C21" s="472"/>
      <c r="D21" s="472"/>
      <c r="E21" s="472"/>
      <c r="F21" s="472"/>
      <c r="G21" s="472"/>
      <c r="H21" s="472"/>
      <c r="I21" s="472"/>
    </row>
    <row r="22" spans="1:11" ht="18.75" customHeight="1" x14ac:dyDescent="0.4"/>
    <row r="23" spans="1:11" ht="15" customHeight="1" x14ac:dyDescent="0.4">
      <c r="A23" s="474" t="s">
        <v>353</v>
      </c>
      <c r="B23" s="474"/>
      <c r="C23" s="474"/>
      <c r="D23" s="474"/>
      <c r="E23" s="474"/>
      <c r="F23" s="474"/>
      <c r="G23" s="474"/>
    </row>
    <row r="24" spans="1:11" ht="11.25" customHeight="1" thickBot="1" x14ac:dyDescent="0.2">
      <c r="A24" s="475"/>
      <c r="B24" s="476"/>
      <c r="C24" s="91"/>
      <c r="D24" s="91"/>
      <c r="E24" s="91"/>
      <c r="F24" s="91"/>
      <c r="G24" s="475"/>
      <c r="H24" s="477" t="s">
        <v>265</v>
      </c>
    </row>
    <row r="25" spans="1:11" ht="16.5" customHeight="1" x14ac:dyDescent="0.4">
      <c r="A25" s="636" t="s">
        <v>0</v>
      </c>
      <c r="B25" s="637"/>
      <c r="C25" s="631" t="s">
        <v>232</v>
      </c>
      <c r="D25" s="632"/>
      <c r="E25" s="632"/>
      <c r="F25" s="631" t="s">
        <v>233</v>
      </c>
      <c r="G25" s="632"/>
      <c r="H25" s="633"/>
    </row>
    <row r="26" spans="1:11" ht="16.5" customHeight="1" x14ac:dyDescent="0.4">
      <c r="A26" s="643"/>
      <c r="B26" s="641"/>
      <c r="C26" s="478" t="s">
        <v>95</v>
      </c>
      <c r="D26" s="479" t="s">
        <v>234</v>
      </c>
      <c r="E26" s="480" t="s">
        <v>235</v>
      </c>
      <c r="F26" s="478" t="s">
        <v>95</v>
      </c>
      <c r="G26" s="479" t="s">
        <v>234</v>
      </c>
      <c r="H26" s="481" t="s">
        <v>235</v>
      </c>
    </row>
    <row r="27" spans="1:11" ht="16.5" customHeight="1" x14ac:dyDescent="0.4">
      <c r="A27" s="634" t="s">
        <v>27</v>
      </c>
      <c r="B27" s="635"/>
      <c r="C27" s="482">
        <v>828</v>
      </c>
      <c r="D27" s="483" t="s">
        <v>35</v>
      </c>
      <c r="E27" s="484">
        <v>828</v>
      </c>
      <c r="F27" s="482" t="s">
        <v>236</v>
      </c>
      <c r="G27" s="483" t="s">
        <v>35</v>
      </c>
      <c r="H27" s="485" t="s">
        <v>236</v>
      </c>
    </row>
    <row r="28" spans="1:11" ht="16.5" customHeight="1" x14ac:dyDescent="0.4">
      <c r="A28" s="636" t="s">
        <v>359</v>
      </c>
      <c r="B28" s="637"/>
      <c r="C28" s="482">
        <v>828</v>
      </c>
      <c r="D28" s="483" t="s">
        <v>35</v>
      </c>
      <c r="E28" s="484">
        <v>828</v>
      </c>
      <c r="F28" s="482" t="s">
        <v>236</v>
      </c>
      <c r="G28" s="483" t="s">
        <v>35</v>
      </c>
      <c r="H28" s="485" t="s">
        <v>236</v>
      </c>
    </row>
    <row r="29" spans="1:11" ht="16.5" customHeight="1" x14ac:dyDescent="0.4">
      <c r="A29" s="636" t="s">
        <v>365</v>
      </c>
      <c r="B29" s="637"/>
      <c r="C29" s="482">
        <v>828</v>
      </c>
      <c r="D29" s="483" t="s">
        <v>35</v>
      </c>
      <c r="E29" s="484">
        <v>828</v>
      </c>
      <c r="F29" s="486" t="s">
        <v>236</v>
      </c>
      <c r="G29" s="483" t="s">
        <v>35</v>
      </c>
      <c r="H29" s="485" t="s">
        <v>236</v>
      </c>
    </row>
    <row r="30" spans="1:11" ht="16.5" customHeight="1" x14ac:dyDescent="0.4">
      <c r="A30" s="639" t="s">
        <v>376</v>
      </c>
      <c r="B30" s="637"/>
      <c r="C30" s="482">
        <v>828</v>
      </c>
      <c r="D30" s="483" t="s">
        <v>391</v>
      </c>
      <c r="E30" s="484">
        <v>828</v>
      </c>
      <c r="F30" s="482" t="s">
        <v>236</v>
      </c>
      <c r="G30" s="483" t="s">
        <v>35</v>
      </c>
      <c r="H30" s="485" t="s">
        <v>236</v>
      </c>
    </row>
    <row r="31" spans="1:11" ht="16.5" customHeight="1" x14ac:dyDescent="0.4">
      <c r="A31" s="640" t="s">
        <v>377</v>
      </c>
      <c r="B31" s="641"/>
      <c r="C31" s="409">
        <v>828</v>
      </c>
      <c r="D31" s="410" t="s">
        <v>375</v>
      </c>
      <c r="E31" s="411">
        <v>828</v>
      </c>
      <c r="F31" s="409" t="s">
        <v>237</v>
      </c>
      <c r="G31" s="410" t="s">
        <v>375</v>
      </c>
      <c r="H31" s="411" t="s">
        <v>237</v>
      </c>
    </row>
    <row r="32" spans="1:11" ht="11.25" customHeight="1" x14ac:dyDescent="0.4">
      <c r="A32" s="642" t="s">
        <v>238</v>
      </c>
      <c r="B32" s="642"/>
      <c r="C32" s="91"/>
      <c r="D32" s="91"/>
      <c r="E32" s="91"/>
      <c r="F32" s="91"/>
      <c r="G32" s="91"/>
    </row>
    <row r="33" spans="1:11" ht="11.25" customHeight="1" x14ac:dyDescent="0.4">
      <c r="A33" s="487" t="s">
        <v>239</v>
      </c>
      <c r="B33" s="91"/>
      <c r="C33" s="91"/>
      <c r="D33" s="91"/>
      <c r="E33" s="368"/>
      <c r="F33" s="368"/>
      <c r="G33" s="368"/>
    </row>
    <row r="34" spans="1:11" ht="14.25" customHeight="1" x14ac:dyDescent="0.4"/>
    <row r="35" spans="1:11" ht="14.25" customHeight="1" x14ac:dyDescent="0.4"/>
    <row r="36" spans="1:11" ht="14.25" customHeight="1" x14ac:dyDescent="0.4"/>
    <row r="37" spans="1:11" ht="13.5" customHeight="1" x14ac:dyDescent="0.4"/>
    <row r="38" spans="1:11" ht="13.5" customHeight="1" x14ac:dyDescent="0.4">
      <c r="J38" s="718"/>
      <c r="K38" s="718"/>
    </row>
    <row r="39" spans="1:11" ht="13.5" customHeight="1" x14ac:dyDescent="0.4">
      <c r="G39" s="92"/>
      <c r="H39" s="92"/>
      <c r="J39" s="718"/>
      <c r="K39" s="718"/>
    </row>
    <row r="40" spans="1:11" ht="16.5" customHeight="1" x14ac:dyDescent="0.4">
      <c r="G40" s="718"/>
      <c r="H40" s="718"/>
    </row>
    <row r="41" spans="1:11" ht="16.5" customHeight="1" x14ac:dyDescent="0.4">
      <c r="G41" s="718"/>
      <c r="H41" s="718"/>
    </row>
    <row r="42" spans="1:11" ht="9.75" customHeight="1" x14ac:dyDescent="0.4"/>
  </sheetData>
  <mergeCells count="32">
    <mergeCell ref="A30:B30"/>
    <mergeCell ref="A31:B31"/>
    <mergeCell ref="A32:B32"/>
    <mergeCell ref="A25:B26"/>
    <mergeCell ref="C25:E25"/>
    <mergeCell ref="F25:H25"/>
    <mergeCell ref="A27:B27"/>
    <mergeCell ref="A28:B28"/>
    <mergeCell ref="A29:B29"/>
    <mergeCell ref="A15:A20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H2:I2"/>
    <mergeCell ref="A3:C4"/>
    <mergeCell ref="D3:E3"/>
    <mergeCell ref="F3:G3"/>
    <mergeCell ref="H3:I3"/>
    <mergeCell ref="A5:A14"/>
    <mergeCell ref="B5:C5"/>
    <mergeCell ref="B6:C6"/>
    <mergeCell ref="B7:C7"/>
    <mergeCell ref="B8:C8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9" firstPageNumber="48" fitToWidth="0" fitToHeight="0" orientation="landscape" r:id="rId1"/>
  <headerFooter alignWithMargins="0">
    <oddHeader>&amp;R&amp;"ＭＳ 明朝,標準"&amp;6建設・住宅</oddHeader>
    <oddFooter>&amp;C&amp;"ＭＳ 明朝,標準"&amp;8&amp;A</oddFooter>
  </headerFooter>
  <rowBreaks count="1" manualBreakCount="1">
    <brk id="42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L43"/>
  <sheetViews>
    <sheetView showGridLines="0" view="pageBreakPreview" zoomScaleNormal="100" zoomScaleSheetLayoutView="100" workbookViewId="0">
      <selection activeCell="A2" sqref="A2"/>
    </sheetView>
  </sheetViews>
  <sheetFormatPr defaultRowHeight="13.5" x14ac:dyDescent="0.4"/>
  <cols>
    <col min="1" max="1" width="6.25" style="2" customWidth="1"/>
    <col min="2" max="2" width="10" style="2" bestFit="1" customWidth="1"/>
    <col min="3" max="3" width="9.25" style="2" customWidth="1"/>
    <col min="4" max="4" width="16.375" style="2" customWidth="1"/>
    <col min="5" max="5" width="10" style="2" customWidth="1"/>
    <col min="6" max="6" width="8.25" style="2" customWidth="1"/>
    <col min="7" max="8" width="9.625" style="2" customWidth="1"/>
    <col min="9" max="9" width="10.625" style="2" customWidth="1"/>
    <col min="10" max="12" width="10" style="2" customWidth="1"/>
    <col min="13" max="16384" width="9" style="2"/>
  </cols>
  <sheetData>
    <row r="2" spans="1:12" s="1" customFormat="1" ht="15" customHeight="1" x14ac:dyDescent="0.15">
      <c r="A2" s="49" t="s">
        <v>354</v>
      </c>
      <c r="B2" s="2"/>
      <c r="C2" s="2"/>
      <c r="D2" s="2"/>
      <c r="E2" s="2"/>
      <c r="G2" s="14" t="s">
        <v>355</v>
      </c>
      <c r="H2" s="2"/>
      <c r="I2" s="2"/>
      <c r="J2" s="2"/>
      <c r="K2" s="2"/>
      <c r="L2" s="2"/>
    </row>
    <row r="3" spans="1:12" ht="11.25" customHeight="1" thickBot="1" x14ac:dyDescent="0.2">
      <c r="A3" s="23"/>
      <c r="B3" s="23"/>
      <c r="C3" s="23"/>
      <c r="D3" s="23"/>
      <c r="E3" s="5" t="s">
        <v>266</v>
      </c>
      <c r="G3" s="23"/>
      <c r="H3" s="23"/>
      <c r="I3" s="23"/>
      <c r="J3" s="23"/>
      <c r="K3" s="23"/>
      <c r="L3" s="5" t="s">
        <v>266</v>
      </c>
    </row>
    <row r="4" spans="1:12" ht="19.5" customHeight="1" x14ac:dyDescent="0.4">
      <c r="A4" s="664" t="s">
        <v>240</v>
      </c>
      <c r="B4" s="654" t="s">
        <v>309</v>
      </c>
      <c r="C4" s="654"/>
      <c r="D4" s="654"/>
      <c r="E4" s="656">
        <v>29150</v>
      </c>
      <c r="G4" s="644" t="s">
        <v>254</v>
      </c>
      <c r="H4" s="645"/>
      <c r="I4" s="79" t="s">
        <v>240</v>
      </c>
      <c r="J4" s="41" t="s">
        <v>290</v>
      </c>
      <c r="K4" s="42" t="s">
        <v>263</v>
      </c>
      <c r="L4" s="43" t="s">
        <v>264</v>
      </c>
    </row>
    <row r="5" spans="1:12" ht="19.5" customHeight="1" x14ac:dyDescent="0.4">
      <c r="A5" s="664"/>
      <c r="B5" s="655"/>
      <c r="C5" s="655"/>
      <c r="D5" s="655"/>
      <c r="E5" s="657"/>
      <c r="G5" s="668" t="s">
        <v>241</v>
      </c>
      <c r="H5" s="669"/>
      <c r="I5" s="80">
        <v>25530</v>
      </c>
      <c r="J5" s="34">
        <v>6040</v>
      </c>
      <c r="K5" s="29">
        <v>8550</v>
      </c>
      <c r="L5" s="24">
        <v>10940</v>
      </c>
    </row>
    <row r="6" spans="1:12" s="3" customFormat="1" ht="19.5" customHeight="1" x14ac:dyDescent="0.4">
      <c r="A6" s="664"/>
      <c r="B6" s="658" t="s">
        <v>242</v>
      </c>
      <c r="C6" s="659"/>
      <c r="D6" s="54" t="s">
        <v>241</v>
      </c>
      <c r="E6" s="19">
        <v>25530</v>
      </c>
      <c r="G6" s="652" t="s">
        <v>255</v>
      </c>
      <c r="H6" s="44" t="s">
        <v>241</v>
      </c>
      <c r="I6" s="81">
        <v>11420</v>
      </c>
      <c r="J6" s="35">
        <v>4860</v>
      </c>
      <c r="K6" s="30">
        <v>6130</v>
      </c>
      <c r="L6" s="25">
        <v>430</v>
      </c>
    </row>
    <row r="7" spans="1:12" s="3" customFormat="1" ht="19.5" customHeight="1" x14ac:dyDescent="0.4">
      <c r="A7" s="664"/>
      <c r="B7" s="660"/>
      <c r="C7" s="661"/>
      <c r="D7" s="53" t="s">
        <v>247</v>
      </c>
      <c r="E7" s="21">
        <v>25340</v>
      </c>
      <c r="G7" s="652"/>
      <c r="H7" s="45" t="s">
        <v>259</v>
      </c>
      <c r="I7" s="82">
        <v>260</v>
      </c>
      <c r="J7" s="36">
        <v>90</v>
      </c>
      <c r="K7" s="20">
        <v>170</v>
      </c>
      <c r="L7" s="26" t="s">
        <v>35</v>
      </c>
    </row>
    <row r="8" spans="1:12" s="3" customFormat="1" ht="19.5" customHeight="1" x14ac:dyDescent="0.4">
      <c r="A8" s="664"/>
      <c r="B8" s="662"/>
      <c r="C8" s="663"/>
      <c r="D8" s="52" t="s">
        <v>248</v>
      </c>
      <c r="E8" s="7">
        <v>190</v>
      </c>
      <c r="G8" s="653"/>
      <c r="H8" s="16" t="s">
        <v>287</v>
      </c>
      <c r="I8" s="83">
        <v>11160</v>
      </c>
      <c r="J8" s="12">
        <v>4770</v>
      </c>
      <c r="K8" s="10">
        <v>5960</v>
      </c>
      <c r="L8" s="8">
        <v>430</v>
      </c>
    </row>
    <row r="9" spans="1:12" ht="19.5" customHeight="1" x14ac:dyDescent="0.4">
      <c r="A9" s="664"/>
      <c r="B9" s="649" t="s">
        <v>243</v>
      </c>
      <c r="C9" s="646" t="s">
        <v>241</v>
      </c>
      <c r="D9" s="647"/>
      <c r="E9" s="18">
        <v>3610</v>
      </c>
      <c r="G9" s="652" t="s">
        <v>256</v>
      </c>
      <c r="H9" s="46" t="s">
        <v>241</v>
      </c>
      <c r="I9" s="84">
        <v>540</v>
      </c>
      <c r="J9" s="37">
        <v>70</v>
      </c>
      <c r="K9" s="31">
        <v>150</v>
      </c>
      <c r="L9" s="27">
        <v>320</v>
      </c>
    </row>
    <row r="10" spans="1:12" ht="19.5" customHeight="1" x14ac:dyDescent="0.4">
      <c r="A10" s="664"/>
      <c r="B10" s="650"/>
      <c r="C10" s="646" t="s">
        <v>244</v>
      </c>
      <c r="D10" s="647"/>
      <c r="E10" s="6">
        <v>50</v>
      </c>
      <c r="G10" s="652"/>
      <c r="H10" s="45" t="s">
        <v>260</v>
      </c>
      <c r="I10" s="82">
        <v>40</v>
      </c>
      <c r="J10" s="36">
        <v>10</v>
      </c>
      <c r="K10" s="32" t="s">
        <v>35</v>
      </c>
      <c r="L10" s="28">
        <v>30</v>
      </c>
    </row>
    <row r="11" spans="1:12" ht="19.5" customHeight="1" x14ac:dyDescent="0.4">
      <c r="A11" s="664"/>
      <c r="B11" s="650"/>
      <c r="C11" s="652" t="s">
        <v>245</v>
      </c>
      <c r="D11" s="56" t="s">
        <v>241</v>
      </c>
      <c r="E11" s="19">
        <v>3500</v>
      </c>
      <c r="G11" s="652"/>
      <c r="H11" s="15" t="s">
        <v>288</v>
      </c>
      <c r="I11" s="85">
        <v>500</v>
      </c>
      <c r="J11" s="11">
        <v>60</v>
      </c>
      <c r="K11" s="9">
        <v>150</v>
      </c>
      <c r="L11" s="17">
        <v>290</v>
      </c>
    </row>
    <row r="12" spans="1:12" ht="19.5" customHeight="1" x14ac:dyDescent="0.4">
      <c r="A12" s="664"/>
      <c r="B12" s="650"/>
      <c r="C12" s="652"/>
      <c r="D12" s="53" t="s">
        <v>249</v>
      </c>
      <c r="E12" s="21">
        <v>30</v>
      </c>
      <c r="G12" s="667" t="s">
        <v>257</v>
      </c>
      <c r="H12" s="46" t="s">
        <v>261</v>
      </c>
      <c r="I12" s="84">
        <v>13570</v>
      </c>
      <c r="J12" s="37">
        <v>1110</v>
      </c>
      <c r="K12" s="31">
        <v>2270</v>
      </c>
      <c r="L12" s="27">
        <v>10190</v>
      </c>
    </row>
    <row r="13" spans="1:12" ht="19.5" customHeight="1" x14ac:dyDescent="0.4">
      <c r="A13" s="664"/>
      <c r="B13" s="650"/>
      <c r="C13" s="652"/>
      <c r="D13" s="53" t="s">
        <v>250</v>
      </c>
      <c r="E13" s="21">
        <v>2820</v>
      </c>
      <c r="G13" s="652"/>
      <c r="H13" s="45" t="s">
        <v>260</v>
      </c>
      <c r="I13" s="39" t="s">
        <v>35</v>
      </c>
      <c r="J13" s="38" t="s">
        <v>35</v>
      </c>
      <c r="K13" s="32" t="s">
        <v>35</v>
      </c>
      <c r="L13" s="26" t="s">
        <v>35</v>
      </c>
    </row>
    <row r="14" spans="1:12" ht="19.5" customHeight="1" x14ac:dyDescent="0.4">
      <c r="A14" s="664"/>
      <c r="B14" s="650"/>
      <c r="C14" s="652"/>
      <c r="D14" s="53" t="s">
        <v>251</v>
      </c>
      <c r="E14" s="21">
        <v>200</v>
      </c>
      <c r="G14" s="652"/>
      <c r="H14" s="47">
        <v>2</v>
      </c>
      <c r="I14" s="82">
        <v>8500</v>
      </c>
      <c r="J14" s="36">
        <v>1110</v>
      </c>
      <c r="K14" s="20">
        <v>2150</v>
      </c>
      <c r="L14" s="28">
        <v>5240</v>
      </c>
    </row>
    <row r="15" spans="1:12" ht="19.5" customHeight="1" x14ac:dyDescent="0.4">
      <c r="A15" s="664"/>
      <c r="B15" s="650"/>
      <c r="C15" s="653"/>
      <c r="D15" s="55" t="s">
        <v>252</v>
      </c>
      <c r="E15" s="22">
        <v>450</v>
      </c>
      <c r="G15" s="652"/>
      <c r="H15" s="45" t="s">
        <v>262</v>
      </c>
      <c r="I15" s="82">
        <v>3960</v>
      </c>
      <c r="J15" s="38" t="s">
        <v>35</v>
      </c>
      <c r="K15" s="20">
        <v>120</v>
      </c>
      <c r="L15" s="28">
        <v>3840</v>
      </c>
    </row>
    <row r="16" spans="1:12" ht="19.5" customHeight="1" x14ac:dyDescent="0.4">
      <c r="A16" s="664"/>
      <c r="B16" s="651"/>
      <c r="C16" s="646" t="s">
        <v>246</v>
      </c>
      <c r="D16" s="647"/>
      <c r="E16" s="18">
        <v>60</v>
      </c>
      <c r="G16" s="653"/>
      <c r="H16" s="16" t="s">
        <v>289</v>
      </c>
      <c r="I16" s="83">
        <v>1110</v>
      </c>
      <c r="J16" s="13" t="s">
        <v>35</v>
      </c>
      <c r="K16" s="33" t="s">
        <v>35</v>
      </c>
      <c r="L16" s="40">
        <v>1110</v>
      </c>
    </row>
    <row r="17" spans="1:12" ht="19.5" customHeight="1" x14ac:dyDescent="0.4">
      <c r="A17" s="646" t="s">
        <v>310</v>
      </c>
      <c r="B17" s="647"/>
      <c r="C17" s="648"/>
      <c r="D17" s="648"/>
      <c r="E17" s="7">
        <v>10</v>
      </c>
      <c r="G17" s="665" t="s">
        <v>258</v>
      </c>
      <c r="H17" s="666"/>
      <c r="I17" s="51" t="s">
        <v>35</v>
      </c>
      <c r="J17" s="13" t="s">
        <v>35</v>
      </c>
      <c r="K17" s="33" t="s">
        <v>35</v>
      </c>
      <c r="L17" s="57" t="s">
        <v>35</v>
      </c>
    </row>
    <row r="18" spans="1:12" ht="11.25" customHeight="1" x14ac:dyDescent="0.4">
      <c r="A18" s="60" t="s">
        <v>253</v>
      </c>
      <c r="B18" s="58"/>
      <c r="C18" s="58"/>
      <c r="D18" s="58"/>
      <c r="E18" s="58"/>
      <c r="G18" s="60" t="s">
        <v>253</v>
      </c>
      <c r="H18" s="58"/>
      <c r="I18" s="58"/>
      <c r="J18" s="58"/>
      <c r="K18" s="58"/>
      <c r="L18" s="58"/>
    </row>
    <row r="19" spans="1:12" ht="11.25" customHeight="1" x14ac:dyDescent="0.4">
      <c r="A19" s="61" t="s">
        <v>324</v>
      </c>
      <c r="B19" s="59"/>
      <c r="C19" s="59"/>
      <c r="D19" s="59"/>
      <c r="E19" s="59"/>
      <c r="F19" s="50"/>
      <c r="G19" s="61" t="s">
        <v>324</v>
      </c>
      <c r="H19" s="59"/>
      <c r="I19" s="59"/>
      <c r="J19" s="59"/>
      <c r="K19" s="59"/>
      <c r="L19" s="59"/>
    </row>
    <row r="20" spans="1:12" ht="11.25" customHeight="1" x14ac:dyDescent="0.4">
      <c r="A20" s="61" t="s">
        <v>325</v>
      </c>
      <c r="B20" s="59"/>
      <c r="C20" s="59"/>
      <c r="D20" s="59"/>
      <c r="E20" s="59"/>
      <c r="F20" s="50"/>
      <c r="G20" s="61" t="s">
        <v>325</v>
      </c>
      <c r="H20" s="59"/>
      <c r="I20" s="59"/>
      <c r="J20" s="59"/>
      <c r="K20" s="59"/>
      <c r="L20" s="59"/>
    </row>
    <row r="21" spans="1:12" ht="11.25" customHeight="1" x14ac:dyDescent="0.4">
      <c r="A21" s="48" t="s">
        <v>323</v>
      </c>
      <c r="B21" s="50"/>
      <c r="G21" s="48" t="s">
        <v>323</v>
      </c>
      <c r="H21" s="50"/>
    </row>
    <row r="22" spans="1:12" ht="12" customHeight="1" x14ac:dyDescent="0.4"/>
    <row r="23" spans="1:12" ht="11.25" customHeight="1" x14ac:dyDescent="0.4"/>
    <row r="24" spans="1:12" ht="14.25" customHeight="1" x14ac:dyDescent="0.4"/>
    <row r="25" spans="1:12" ht="14.25" customHeight="1" x14ac:dyDescent="0.4"/>
    <row r="26" spans="1:12" ht="14.25" customHeight="1" x14ac:dyDescent="0.4"/>
    <row r="27" spans="1:12" ht="14.25" customHeight="1" x14ac:dyDescent="0.4"/>
    <row r="28" spans="1:12" ht="14.25" customHeight="1" x14ac:dyDescent="0.4"/>
    <row r="29" spans="1:12" ht="14.25" customHeight="1" x14ac:dyDescent="0.4"/>
    <row r="30" spans="1:12" ht="14.25" customHeight="1" x14ac:dyDescent="0.4"/>
    <row r="31" spans="1:12" ht="14.25" customHeight="1" x14ac:dyDescent="0.4"/>
    <row r="32" spans="1:12" ht="14.25" customHeight="1" x14ac:dyDescent="0.4"/>
    <row r="33" spans="1:7" ht="14.25" customHeight="1" x14ac:dyDescent="0.4"/>
    <row r="34" spans="1:7" ht="14.25" customHeight="1" x14ac:dyDescent="0.4"/>
    <row r="35" spans="1:7" ht="14.25" customHeight="1" x14ac:dyDescent="0.4"/>
    <row r="36" spans="1:7" ht="14.25" customHeight="1" x14ac:dyDescent="0.4"/>
    <row r="37" spans="1:7" ht="14.25" customHeight="1" x14ac:dyDescent="0.4"/>
    <row r="38" spans="1:7" ht="13.5" customHeight="1" x14ac:dyDescent="0.4"/>
    <row r="39" spans="1:7" ht="13.5" customHeight="1" x14ac:dyDescent="0.4">
      <c r="F39" s="50"/>
      <c r="G39" s="50"/>
    </row>
    <row r="40" spans="1:7" ht="13.5" customHeight="1" x14ac:dyDescent="0.4">
      <c r="F40" s="50"/>
      <c r="G40" s="50"/>
    </row>
    <row r="41" spans="1:7" ht="16.5" customHeight="1" x14ac:dyDescent="0.4"/>
    <row r="42" spans="1:7" ht="16.5" customHeight="1" x14ac:dyDescent="0.4"/>
    <row r="43" spans="1:7" ht="9.75" customHeight="1" x14ac:dyDescent="0.4">
      <c r="A43" s="48"/>
    </row>
  </sheetData>
  <mergeCells count="16">
    <mergeCell ref="G4:H4"/>
    <mergeCell ref="C16:D16"/>
    <mergeCell ref="A17:D17"/>
    <mergeCell ref="B9:B16"/>
    <mergeCell ref="C9:D9"/>
    <mergeCell ref="C10:D10"/>
    <mergeCell ref="C11:C15"/>
    <mergeCell ref="B4:D5"/>
    <mergeCell ref="E4:E5"/>
    <mergeCell ref="B6:C8"/>
    <mergeCell ref="A4:A16"/>
    <mergeCell ref="G17:H17"/>
    <mergeCell ref="G9:G11"/>
    <mergeCell ref="G12:G16"/>
    <mergeCell ref="G5:H5"/>
    <mergeCell ref="G6:G8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firstPageNumber="48" fitToWidth="0" fitToHeight="0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A3026-539F-4108-A541-1DF8CF12FB90}">
  <dimension ref="A1:N32"/>
  <sheetViews>
    <sheetView showGridLines="0" view="pageBreakPreview" zoomScaleNormal="100" zoomScaleSheetLayoutView="100" workbookViewId="0"/>
  </sheetViews>
  <sheetFormatPr defaultColWidth="2.5" defaultRowHeight="15" customHeight="1" x14ac:dyDescent="0.4"/>
  <cols>
    <col min="1" max="1" width="9.75" style="65" customWidth="1"/>
    <col min="2" max="13" width="9.25" style="65" customWidth="1"/>
    <col min="14" max="270" width="6.375" style="65" customWidth="1"/>
    <col min="271" max="16384" width="2.5" style="65"/>
  </cols>
  <sheetData>
    <row r="1" spans="1:14" s="88" customFormat="1" ht="15" customHeight="1" x14ac:dyDescent="0.4">
      <c r="A1" s="87" t="s">
        <v>268</v>
      </c>
    </row>
    <row r="2" spans="1:14" s="91" customFormat="1" ht="11.25" customHeight="1" thickBot="1" x14ac:dyDescent="0.45">
      <c r="M2" s="422" t="s">
        <v>357</v>
      </c>
    </row>
    <row r="3" spans="1:14" ht="21" customHeight="1" x14ac:dyDescent="0.4">
      <c r="A3" s="495" t="s">
        <v>0</v>
      </c>
      <c r="B3" s="497" t="s">
        <v>1</v>
      </c>
      <c r="C3" s="498"/>
      <c r="D3" s="498"/>
      <c r="E3" s="499" t="s">
        <v>2</v>
      </c>
      <c r="F3" s="500"/>
      <c r="G3" s="500"/>
      <c r="H3" s="499" t="s">
        <v>3</v>
      </c>
      <c r="I3" s="500"/>
      <c r="J3" s="500"/>
      <c r="K3" s="499" t="s">
        <v>4</v>
      </c>
      <c r="L3" s="500"/>
      <c r="M3" s="501"/>
    </row>
    <row r="4" spans="1:14" ht="21" customHeight="1" x14ac:dyDescent="0.4">
      <c r="A4" s="496"/>
      <c r="B4" s="424" t="s">
        <v>5</v>
      </c>
      <c r="C4" s="113" t="s">
        <v>6</v>
      </c>
      <c r="D4" s="425" t="s">
        <v>7</v>
      </c>
      <c r="E4" s="72" t="s">
        <v>8</v>
      </c>
      <c r="F4" s="426" t="s">
        <v>9</v>
      </c>
      <c r="G4" s="427" t="s">
        <v>10</v>
      </c>
      <c r="H4" s="72" t="s">
        <v>8</v>
      </c>
      <c r="I4" s="428" t="s">
        <v>9</v>
      </c>
      <c r="J4" s="71" t="s">
        <v>10</v>
      </c>
      <c r="K4" s="72" t="s">
        <v>8</v>
      </c>
      <c r="L4" s="428" t="s">
        <v>9</v>
      </c>
      <c r="M4" s="75" t="s">
        <v>10</v>
      </c>
    </row>
    <row r="5" spans="1:14" ht="21" customHeight="1" x14ac:dyDescent="0.4">
      <c r="A5" s="64" t="s">
        <v>366</v>
      </c>
      <c r="B5" s="429">
        <v>1258</v>
      </c>
      <c r="C5" s="430">
        <v>279127.2</v>
      </c>
      <c r="D5" s="431">
        <v>2471844</v>
      </c>
      <c r="E5" s="432">
        <v>2</v>
      </c>
      <c r="F5" s="433">
        <v>8015</v>
      </c>
      <c r="G5" s="434">
        <v>238099</v>
      </c>
      <c r="H5" s="432">
        <v>10</v>
      </c>
      <c r="I5" s="435">
        <v>15852</v>
      </c>
      <c r="J5" s="436">
        <v>260768</v>
      </c>
      <c r="K5" s="437">
        <v>1246</v>
      </c>
      <c r="L5" s="438">
        <v>255260.2</v>
      </c>
      <c r="M5" s="439">
        <v>1972977</v>
      </c>
    </row>
    <row r="6" spans="1:14" ht="21" customHeight="1" x14ac:dyDescent="0.4">
      <c r="A6" s="64" t="s">
        <v>318</v>
      </c>
      <c r="B6" s="429">
        <v>1261</v>
      </c>
      <c r="C6" s="430">
        <v>279371</v>
      </c>
      <c r="D6" s="431">
        <v>2469360</v>
      </c>
      <c r="E6" s="432">
        <v>2</v>
      </c>
      <c r="F6" s="433">
        <v>8015</v>
      </c>
      <c r="G6" s="434">
        <v>238099</v>
      </c>
      <c r="H6" s="432">
        <v>10</v>
      </c>
      <c r="I6" s="435">
        <v>15852</v>
      </c>
      <c r="J6" s="436">
        <v>260768</v>
      </c>
      <c r="K6" s="437">
        <v>1249</v>
      </c>
      <c r="L6" s="438">
        <v>255504</v>
      </c>
      <c r="M6" s="439">
        <v>1970493</v>
      </c>
    </row>
    <row r="7" spans="1:14" ht="21" customHeight="1" x14ac:dyDescent="0.4">
      <c r="A7" s="64" t="s">
        <v>359</v>
      </c>
      <c r="B7" s="429">
        <v>1265</v>
      </c>
      <c r="C7" s="430">
        <v>280266</v>
      </c>
      <c r="D7" s="431">
        <v>2483216</v>
      </c>
      <c r="E7" s="432">
        <v>2</v>
      </c>
      <c r="F7" s="433">
        <v>8015</v>
      </c>
      <c r="G7" s="434">
        <v>238099</v>
      </c>
      <c r="H7" s="432">
        <v>10</v>
      </c>
      <c r="I7" s="435">
        <v>15556</v>
      </c>
      <c r="J7" s="436">
        <v>252467</v>
      </c>
      <c r="K7" s="437">
        <v>1253</v>
      </c>
      <c r="L7" s="438">
        <v>256029</v>
      </c>
      <c r="M7" s="439">
        <v>1975220</v>
      </c>
    </row>
    <row r="8" spans="1:14" ht="21" customHeight="1" x14ac:dyDescent="0.4">
      <c r="A8" s="64" t="s">
        <v>365</v>
      </c>
      <c r="B8" s="429">
        <v>1279</v>
      </c>
      <c r="C8" s="430">
        <v>282973</v>
      </c>
      <c r="D8" s="431">
        <v>2507826</v>
      </c>
      <c r="E8" s="432">
        <v>2</v>
      </c>
      <c r="F8" s="433">
        <v>8015</v>
      </c>
      <c r="G8" s="434">
        <v>238099</v>
      </c>
      <c r="H8" s="432">
        <v>10</v>
      </c>
      <c r="I8" s="435">
        <v>16222</v>
      </c>
      <c r="J8" s="436">
        <v>269897</v>
      </c>
      <c r="K8" s="437">
        <v>1267</v>
      </c>
      <c r="L8" s="438">
        <v>258736</v>
      </c>
      <c r="M8" s="439">
        <v>1999830</v>
      </c>
    </row>
    <row r="9" spans="1:14" ht="21" customHeight="1" x14ac:dyDescent="0.4">
      <c r="A9" s="670" t="s">
        <v>376</v>
      </c>
      <c r="B9" s="440">
        <f>SUM(E9,H9,K9)</f>
        <v>1294</v>
      </c>
      <c r="C9" s="441">
        <f>SUM(F9,I9,L9)</f>
        <v>284671</v>
      </c>
      <c r="D9" s="442">
        <f>SUM(G9,J9,M9)</f>
        <v>2528479</v>
      </c>
      <c r="E9" s="443">
        <v>2</v>
      </c>
      <c r="F9" s="444">
        <v>8015</v>
      </c>
      <c r="G9" s="445">
        <v>238099</v>
      </c>
      <c r="H9" s="443">
        <v>10</v>
      </c>
      <c r="I9" s="446">
        <v>16222</v>
      </c>
      <c r="J9" s="447">
        <v>269897</v>
      </c>
      <c r="K9" s="448">
        <v>1282</v>
      </c>
      <c r="L9" s="449">
        <v>260434</v>
      </c>
      <c r="M9" s="450">
        <v>2020483</v>
      </c>
    </row>
    <row r="10" spans="1:14" ht="12.75" customHeight="1" x14ac:dyDescent="0.4">
      <c r="A10" s="108" t="s">
        <v>360</v>
      </c>
    </row>
    <row r="11" spans="1:14" ht="27.75" customHeight="1" x14ac:dyDescent="0.4"/>
    <row r="12" spans="1:14" s="88" customFormat="1" ht="15" customHeight="1" x14ac:dyDescent="0.4">
      <c r="A12" s="87" t="s">
        <v>315</v>
      </c>
    </row>
    <row r="13" spans="1:14" ht="11.25" customHeight="1" thickBot="1" x14ac:dyDescent="0.45">
      <c r="A13" s="671"/>
      <c r="B13" s="671"/>
      <c r="C13" s="671"/>
      <c r="D13" s="671"/>
      <c r="E13" s="451"/>
      <c r="F13" s="671"/>
      <c r="G13" s="90" t="s">
        <v>357</v>
      </c>
      <c r="H13" s="88"/>
      <c r="I13" s="88"/>
      <c r="J13" s="88"/>
      <c r="K13" s="88"/>
      <c r="L13" s="88"/>
      <c r="M13" s="88"/>
      <c r="N13" s="88"/>
    </row>
    <row r="14" spans="1:14" ht="21" customHeight="1" x14ac:dyDescent="0.4">
      <c r="A14" s="502" t="s">
        <v>0</v>
      </c>
      <c r="B14" s="503" t="s">
        <v>1</v>
      </c>
      <c r="C14" s="504"/>
      <c r="D14" s="505" t="s">
        <v>326</v>
      </c>
      <c r="E14" s="506"/>
      <c r="F14" s="505" t="s">
        <v>327</v>
      </c>
      <c r="G14" s="506"/>
      <c r="H14" s="672"/>
      <c r="I14" s="672"/>
      <c r="J14" s="672"/>
      <c r="K14" s="672"/>
    </row>
    <row r="15" spans="1:14" ht="21" customHeight="1" x14ac:dyDescent="0.4">
      <c r="A15" s="496"/>
      <c r="B15" s="111" t="s">
        <v>6</v>
      </c>
      <c r="C15" s="94" t="s">
        <v>7</v>
      </c>
      <c r="D15" s="452" t="s">
        <v>9</v>
      </c>
      <c r="E15" s="453" t="s">
        <v>10</v>
      </c>
      <c r="F15" s="452" t="s">
        <v>9</v>
      </c>
      <c r="G15" s="427" t="s">
        <v>10</v>
      </c>
      <c r="H15" s="673"/>
      <c r="I15" s="673"/>
      <c r="J15" s="673"/>
      <c r="K15" s="673"/>
    </row>
    <row r="16" spans="1:14" ht="21" customHeight="1" x14ac:dyDescent="0.4">
      <c r="A16" s="64" t="s">
        <v>366</v>
      </c>
      <c r="B16" s="62">
        <v>8015</v>
      </c>
      <c r="C16" s="63">
        <v>238099</v>
      </c>
      <c r="D16" s="66">
        <v>3419</v>
      </c>
      <c r="E16" s="67">
        <v>114537</v>
      </c>
      <c r="F16" s="66">
        <v>4596</v>
      </c>
      <c r="G16" s="67">
        <v>123562</v>
      </c>
      <c r="H16" s="459"/>
      <c r="I16" s="459"/>
      <c r="J16" s="459"/>
      <c r="K16" s="459"/>
    </row>
    <row r="17" spans="1:14" ht="21" customHeight="1" x14ac:dyDescent="0.4">
      <c r="A17" s="64" t="s">
        <v>318</v>
      </c>
      <c r="B17" s="62">
        <v>8015</v>
      </c>
      <c r="C17" s="63">
        <v>238099</v>
      </c>
      <c r="D17" s="66">
        <v>3419</v>
      </c>
      <c r="E17" s="67">
        <v>114537</v>
      </c>
      <c r="F17" s="66">
        <v>4596</v>
      </c>
      <c r="G17" s="67">
        <v>123562</v>
      </c>
      <c r="H17" s="459"/>
      <c r="I17" s="459"/>
      <c r="J17" s="459"/>
      <c r="K17" s="459"/>
    </row>
    <row r="18" spans="1:14" ht="21" customHeight="1" x14ac:dyDescent="0.4">
      <c r="A18" s="64" t="s">
        <v>359</v>
      </c>
      <c r="B18" s="62">
        <v>8015</v>
      </c>
      <c r="C18" s="63">
        <v>238099</v>
      </c>
      <c r="D18" s="66">
        <v>3419</v>
      </c>
      <c r="E18" s="67">
        <v>114537</v>
      </c>
      <c r="F18" s="66">
        <v>4596</v>
      </c>
      <c r="G18" s="67">
        <v>123562</v>
      </c>
      <c r="H18" s="459"/>
      <c r="I18" s="459"/>
      <c r="J18" s="459"/>
      <c r="K18" s="459"/>
    </row>
    <row r="19" spans="1:14" ht="21" customHeight="1" x14ac:dyDescent="0.4">
      <c r="A19" s="64" t="s">
        <v>365</v>
      </c>
      <c r="B19" s="62">
        <v>8015</v>
      </c>
      <c r="C19" s="63">
        <v>238099</v>
      </c>
      <c r="D19" s="66">
        <v>3419</v>
      </c>
      <c r="E19" s="67">
        <v>114537</v>
      </c>
      <c r="F19" s="66">
        <v>4596</v>
      </c>
      <c r="G19" s="67">
        <v>123562</v>
      </c>
      <c r="H19" s="459"/>
      <c r="I19" s="459"/>
      <c r="J19" s="459"/>
      <c r="K19" s="459"/>
    </row>
    <row r="20" spans="1:14" ht="21" customHeight="1" x14ac:dyDescent="0.4">
      <c r="A20" s="670" t="s">
        <v>376</v>
      </c>
      <c r="B20" s="97">
        <v>8015</v>
      </c>
      <c r="C20" s="98">
        <v>238099</v>
      </c>
      <c r="D20" s="99">
        <v>3419</v>
      </c>
      <c r="E20" s="100">
        <v>114537</v>
      </c>
      <c r="F20" s="99">
        <v>4596</v>
      </c>
      <c r="G20" s="100">
        <v>123562</v>
      </c>
      <c r="H20" s="459"/>
      <c r="I20" s="459"/>
      <c r="J20" s="459"/>
      <c r="K20" s="459"/>
    </row>
    <row r="21" spans="1:14" ht="11.25" customHeight="1" x14ac:dyDescent="0.4">
      <c r="A21" s="108" t="s">
        <v>11</v>
      </c>
      <c r="B21" s="674"/>
      <c r="C21" s="675"/>
      <c r="D21" s="459"/>
      <c r="E21" s="459"/>
      <c r="F21" s="88"/>
      <c r="G21" s="88"/>
      <c r="H21" s="88"/>
      <c r="I21" s="88"/>
      <c r="J21" s="88"/>
      <c r="K21" s="88"/>
      <c r="L21" s="88"/>
      <c r="M21" s="88"/>
      <c r="N21" s="88"/>
    </row>
    <row r="22" spans="1:14" ht="21" customHeight="1" x14ac:dyDescent="0.4">
      <c r="A22" s="676"/>
      <c r="B22" s="674"/>
      <c r="C22" s="675"/>
      <c r="D22" s="459"/>
      <c r="E22" s="459"/>
    </row>
    <row r="23" spans="1:14" ht="21" customHeight="1" x14ac:dyDescent="0.4">
      <c r="B23" s="674"/>
      <c r="C23" s="677"/>
      <c r="D23" s="678"/>
      <c r="E23" s="678"/>
    </row>
    <row r="24" spans="1:14" ht="21" customHeight="1" x14ac:dyDescent="0.4">
      <c r="A24" s="676"/>
      <c r="B24" s="674"/>
      <c r="C24" s="677"/>
      <c r="D24" s="678"/>
      <c r="E24" s="678"/>
    </row>
    <row r="25" spans="1:14" ht="13.5" x14ac:dyDescent="0.4"/>
    <row r="26" spans="1:14" ht="21" customHeight="1" x14ac:dyDescent="0.4"/>
    <row r="27" spans="1:14" ht="21" customHeight="1" x14ac:dyDescent="0.4"/>
    <row r="28" spans="1:14" ht="21" customHeight="1" x14ac:dyDescent="0.4"/>
    <row r="29" spans="1:14" ht="21" customHeight="1" x14ac:dyDescent="0.4"/>
    <row r="30" spans="1:14" ht="21" customHeight="1" x14ac:dyDescent="0.4"/>
    <row r="31" spans="1:14" ht="21" customHeight="1" x14ac:dyDescent="0.4"/>
    <row r="32" spans="1:14" ht="21" customHeight="1" x14ac:dyDescent="0.4"/>
  </sheetData>
  <mergeCells count="11">
    <mergeCell ref="J14:K14"/>
    <mergeCell ref="A3:A4"/>
    <mergeCell ref="B3:D3"/>
    <mergeCell ref="E3:G3"/>
    <mergeCell ref="H3:J3"/>
    <mergeCell ref="K3:M3"/>
    <mergeCell ref="A14:A15"/>
    <mergeCell ref="B14:C14"/>
    <mergeCell ref="D14:E14"/>
    <mergeCell ref="F14:G14"/>
    <mergeCell ref="H14:I14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A3A87-1602-4FA3-B923-3FE2F4654746}">
  <dimension ref="A1:AC35"/>
  <sheetViews>
    <sheetView showGridLines="0" view="pageBreakPreview" zoomScaleNormal="100" zoomScaleSheetLayoutView="100" workbookViewId="0"/>
  </sheetViews>
  <sheetFormatPr defaultColWidth="2.5" defaultRowHeight="15" customHeight="1" x14ac:dyDescent="0.4"/>
  <cols>
    <col min="1" max="1" width="9.125" style="65" customWidth="1"/>
    <col min="2" max="14" width="8.625" style="65" customWidth="1"/>
    <col min="15" max="15" width="6.375" style="65" customWidth="1"/>
    <col min="16" max="18" width="8.625" style="65" customWidth="1"/>
    <col min="19" max="29" width="8.625" style="92" customWidth="1"/>
    <col min="30" max="46" width="8.625" style="65" customWidth="1"/>
    <col min="47" max="277" width="6.375" style="65" customWidth="1"/>
    <col min="278" max="16384" width="2.5" style="65"/>
  </cols>
  <sheetData>
    <row r="1" spans="1:29" s="88" customFormat="1" ht="15" customHeight="1" x14ac:dyDescent="0.4">
      <c r="A1" s="87" t="s">
        <v>316</v>
      </c>
      <c r="S1" s="674"/>
      <c r="T1" s="674"/>
      <c r="U1" s="674"/>
      <c r="V1" s="674"/>
      <c r="W1" s="674"/>
      <c r="X1" s="674"/>
      <c r="Y1" s="674"/>
      <c r="Z1" s="674"/>
      <c r="AA1" s="674"/>
      <c r="AB1" s="674"/>
      <c r="AC1" s="674"/>
    </row>
    <row r="2" spans="1:29" s="91" customFormat="1" ht="11.25" customHeight="1" thickBot="1" x14ac:dyDescent="0.4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90" t="s">
        <v>357</v>
      </c>
      <c r="S2" s="679"/>
      <c r="T2" s="679"/>
      <c r="U2" s="679"/>
      <c r="V2" s="679"/>
      <c r="W2" s="679"/>
      <c r="X2" s="679"/>
      <c r="Y2" s="679"/>
      <c r="Z2" s="679"/>
      <c r="AA2" s="679"/>
      <c r="AB2" s="679"/>
      <c r="AC2" s="679"/>
    </row>
    <row r="3" spans="1:29" ht="16.5" customHeight="1" x14ac:dyDescent="0.4">
      <c r="A3" s="507" t="s">
        <v>338</v>
      </c>
      <c r="B3" s="510" t="s">
        <v>1</v>
      </c>
      <c r="C3" s="511"/>
      <c r="D3" s="680" t="s">
        <v>12</v>
      </c>
      <c r="E3" s="513"/>
      <c r="F3" s="513"/>
      <c r="G3" s="514"/>
      <c r="H3" s="680" t="s">
        <v>13</v>
      </c>
      <c r="I3" s="513"/>
      <c r="J3" s="513"/>
      <c r="K3" s="513"/>
      <c r="L3" s="513"/>
      <c r="M3" s="514"/>
    </row>
    <row r="4" spans="1:29" ht="23.25" customHeight="1" x14ac:dyDescent="0.4">
      <c r="A4" s="508"/>
      <c r="B4" s="512"/>
      <c r="C4" s="504"/>
      <c r="D4" s="515" t="s">
        <v>328</v>
      </c>
      <c r="E4" s="516"/>
      <c r="F4" s="515" t="s">
        <v>329</v>
      </c>
      <c r="G4" s="516"/>
      <c r="H4" s="515" t="s">
        <v>330</v>
      </c>
      <c r="I4" s="516"/>
      <c r="J4" s="515" t="s">
        <v>331</v>
      </c>
      <c r="K4" s="516"/>
      <c r="L4" s="515" t="s">
        <v>332</v>
      </c>
      <c r="M4" s="516"/>
    </row>
    <row r="5" spans="1:29" ht="18" customHeight="1" x14ac:dyDescent="0.4">
      <c r="A5" s="509"/>
      <c r="B5" s="93" t="s">
        <v>6</v>
      </c>
      <c r="C5" s="94" t="s">
        <v>7</v>
      </c>
      <c r="D5" s="74" t="s">
        <v>9</v>
      </c>
      <c r="E5" s="75" t="s">
        <v>10</v>
      </c>
      <c r="F5" s="74" t="s">
        <v>9</v>
      </c>
      <c r="G5" s="75" t="s">
        <v>10</v>
      </c>
      <c r="H5" s="74" t="s">
        <v>9</v>
      </c>
      <c r="I5" s="75" t="s">
        <v>10</v>
      </c>
      <c r="J5" s="74" t="s">
        <v>9</v>
      </c>
      <c r="K5" s="75" t="s">
        <v>10</v>
      </c>
      <c r="L5" s="74" t="s">
        <v>9</v>
      </c>
      <c r="M5" s="75" t="s">
        <v>10</v>
      </c>
    </row>
    <row r="6" spans="1:29" ht="18" customHeight="1" x14ac:dyDescent="0.4">
      <c r="A6" s="490" t="s">
        <v>373</v>
      </c>
      <c r="B6" s="62">
        <v>15852</v>
      </c>
      <c r="C6" s="63">
        <v>260768</v>
      </c>
      <c r="D6" s="66">
        <v>225</v>
      </c>
      <c r="E6" s="67">
        <v>9206</v>
      </c>
      <c r="F6" s="66">
        <v>1525</v>
      </c>
      <c r="G6" s="67">
        <v>34741</v>
      </c>
      <c r="H6" s="66">
        <v>1494</v>
      </c>
      <c r="I6" s="67">
        <v>25504</v>
      </c>
      <c r="J6" s="66">
        <v>4326</v>
      </c>
      <c r="K6" s="67">
        <v>47054</v>
      </c>
      <c r="L6" s="66">
        <v>2479</v>
      </c>
      <c r="M6" s="67">
        <v>52179</v>
      </c>
    </row>
    <row r="7" spans="1:29" ht="18" customHeight="1" x14ac:dyDescent="0.4">
      <c r="A7" s="95" t="s">
        <v>267</v>
      </c>
      <c r="B7" s="62">
        <v>15852</v>
      </c>
      <c r="C7" s="63">
        <v>260768</v>
      </c>
      <c r="D7" s="66">
        <v>225</v>
      </c>
      <c r="E7" s="67">
        <v>9206</v>
      </c>
      <c r="F7" s="66">
        <v>1525</v>
      </c>
      <c r="G7" s="67">
        <v>34741</v>
      </c>
      <c r="H7" s="66">
        <v>1494</v>
      </c>
      <c r="I7" s="67">
        <v>25504</v>
      </c>
      <c r="J7" s="66">
        <v>4326</v>
      </c>
      <c r="K7" s="67">
        <v>47054</v>
      </c>
      <c r="L7" s="66">
        <v>2479</v>
      </c>
      <c r="M7" s="67">
        <v>52179</v>
      </c>
    </row>
    <row r="8" spans="1:29" ht="18" customHeight="1" x14ac:dyDescent="0.4">
      <c r="A8" s="95" t="s">
        <v>359</v>
      </c>
      <c r="B8" s="62">
        <v>15556</v>
      </c>
      <c r="C8" s="63">
        <v>252467</v>
      </c>
      <c r="D8" s="66">
        <v>225</v>
      </c>
      <c r="E8" s="67">
        <v>9206</v>
      </c>
      <c r="F8" s="66">
        <v>1494</v>
      </c>
      <c r="G8" s="67">
        <v>35291</v>
      </c>
      <c r="H8" s="66">
        <v>1494</v>
      </c>
      <c r="I8" s="67">
        <v>25504</v>
      </c>
      <c r="J8" s="66">
        <v>4326</v>
      </c>
      <c r="K8" s="67">
        <v>47045</v>
      </c>
      <c r="L8" s="66">
        <v>2477</v>
      </c>
      <c r="M8" s="67">
        <v>52140</v>
      </c>
    </row>
    <row r="9" spans="1:29" ht="18" customHeight="1" x14ac:dyDescent="0.4">
      <c r="A9" s="95" t="s">
        <v>365</v>
      </c>
      <c r="B9" s="62">
        <v>16222</v>
      </c>
      <c r="C9" s="63">
        <v>269897</v>
      </c>
      <c r="D9" s="66">
        <v>225</v>
      </c>
      <c r="E9" s="67">
        <v>9206</v>
      </c>
      <c r="F9" s="66">
        <v>1494</v>
      </c>
      <c r="G9" s="67">
        <v>35295</v>
      </c>
      <c r="H9" s="66">
        <v>1494</v>
      </c>
      <c r="I9" s="67">
        <v>25504</v>
      </c>
      <c r="J9" s="66">
        <v>4326</v>
      </c>
      <c r="K9" s="67">
        <v>47045</v>
      </c>
      <c r="L9" s="66">
        <v>2477</v>
      </c>
      <c r="M9" s="67">
        <v>52140</v>
      </c>
    </row>
    <row r="10" spans="1:29" ht="18" customHeight="1" x14ac:dyDescent="0.4">
      <c r="A10" s="95" t="s">
        <v>376</v>
      </c>
      <c r="B10" s="97">
        <v>16222</v>
      </c>
      <c r="C10" s="98">
        <v>269897</v>
      </c>
      <c r="D10" s="99">
        <v>225</v>
      </c>
      <c r="E10" s="100">
        <v>9206</v>
      </c>
      <c r="F10" s="99">
        <v>1494</v>
      </c>
      <c r="G10" s="100">
        <v>35295</v>
      </c>
      <c r="H10" s="99">
        <v>1494</v>
      </c>
      <c r="I10" s="100">
        <v>25504</v>
      </c>
      <c r="J10" s="99">
        <v>4326</v>
      </c>
      <c r="K10" s="100">
        <v>47045</v>
      </c>
      <c r="L10" s="99">
        <v>2477</v>
      </c>
      <c r="M10" s="100">
        <v>52140</v>
      </c>
    </row>
    <row r="11" spans="1:29" ht="9" customHeight="1" thickBot="1" x14ac:dyDescent="0.45">
      <c r="A11" s="101"/>
      <c r="B11" s="68"/>
      <c r="C11" s="68"/>
      <c r="D11" s="69"/>
      <c r="E11" s="69"/>
      <c r="F11" s="69"/>
      <c r="G11" s="69"/>
      <c r="H11" s="69"/>
      <c r="I11" s="69"/>
      <c r="J11" s="69"/>
      <c r="K11" s="69"/>
      <c r="L11" s="102"/>
      <c r="M11" s="459"/>
    </row>
    <row r="12" spans="1:29" ht="16.5" customHeight="1" x14ac:dyDescent="0.4">
      <c r="A12" s="507" t="s">
        <v>338</v>
      </c>
      <c r="B12" s="680" t="s">
        <v>13</v>
      </c>
      <c r="C12" s="513"/>
      <c r="D12" s="513"/>
      <c r="E12" s="513"/>
      <c r="F12" s="513"/>
      <c r="G12" s="513"/>
      <c r="H12" s="513"/>
      <c r="I12" s="513"/>
      <c r="J12" s="513"/>
      <c r="K12" s="514"/>
    </row>
    <row r="13" spans="1:29" ht="18" customHeight="1" x14ac:dyDescent="0.4">
      <c r="A13" s="508"/>
      <c r="B13" s="515" t="s">
        <v>333</v>
      </c>
      <c r="C13" s="516"/>
      <c r="D13" s="515" t="s">
        <v>334</v>
      </c>
      <c r="E13" s="516"/>
      <c r="F13" s="515" t="s">
        <v>335</v>
      </c>
      <c r="G13" s="516"/>
      <c r="H13" s="515" t="s">
        <v>336</v>
      </c>
      <c r="I13" s="516"/>
      <c r="J13" s="515" t="s">
        <v>337</v>
      </c>
      <c r="K13" s="516"/>
    </row>
    <row r="14" spans="1:29" ht="18" customHeight="1" x14ac:dyDescent="0.4">
      <c r="A14" s="509"/>
      <c r="B14" s="70" t="s">
        <v>9</v>
      </c>
      <c r="C14" s="71" t="s">
        <v>10</v>
      </c>
      <c r="D14" s="72" t="s">
        <v>9</v>
      </c>
      <c r="E14" s="73" t="s">
        <v>10</v>
      </c>
      <c r="F14" s="74" t="s">
        <v>9</v>
      </c>
      <c r="G14" s="71" t="s">
        <v>10</v>
      </c>
      <c r="H14" s="70" t="s">
        <v>9</v>
      </c>
      <c r="I14" s="75" t="s">
        <v>10</v>
      </c>
      <c r="J14" s="74" t="s">
        <v>9</v>
      </c>
      <c r="K14" s="75" t="s">
        <v>10</v>
      </c>
    </row>
    <row r="15" spans="1:29" ht="18" customHeight="1" x14ac:dyDescent="0.4">
      <c r="A15" s="490" t="s">
        <v>373</v>
      </c>
      <c r="B15" s="66">
        <v>1557</v>
      </c>
      <c r="C15" s="459">
        <v>17739</v>
      </c>
      <c r="D15" s="76">
        <v>1588</v>
      </c>
      <c r="E15" s="77">
        <v>24162</v>
      </c>
      <c r="F15" s="66">
        <v>2187</v>
      </c>
      <c r="G15" s="459">
        <v>41093</v>
      </c>
      <c r="H15" s="78">
        <v>117</v>
      </c>
      <c r="I15" s="67">
        <v>3589</v>
      </c>
      <c r="J15" s="66">
        <v>354</v>
      </c>
      <c r="K15" s="67">
        <v>5510</v>
      </c>
      <c r="S15" s="65"/>
      <c r="T15" s="65"/>
      <c r="U15" s="65"/>
      <c r="V15" s="65"/>
      <c r="W15" s="65"/>
      <c r="X15" s="65"/>
      <c r="Y15" s="65"/>
      <c r="Z15" s="65"/>
      <c r="AA15" s="65"/>
    </row>
    <row r="16" spans="1:29" ht="18" customHeight="1" x14ac:dyDescent="0.4">
      <c r="A16" s="95" t="s">
        <v>267</v>
      </c>
      <c r="B16" s="66">
        <v>1557</v>
      </c>
      <c r="C16" s="459">
        <v>17739</v>
      </c>
      <c r="D16" s="76">
        <v>1588</v>
      </c>
      <c r="E16" s="77">
        <v>24162</v>
      </c>
      <c r="F16" s="66">
        <v>2187</v>
      </c>
      <c r="G16" s="459">
        <v>41093</v>
      </c>
      <c r="H16" s="78">
        <v>117</v>
      </c>
      <c r="I16" s="67">
        <v>3589</v>
      </c>
      <c r="J16" s="66">
        <v>354</v>
      </c>
      <c r="K16" s="67">
        <v>5510</v>
      </c>
      <c r="S16" s="65"/>
      <c r="T16" s="65"/>
      <c r="U16" s="65"/>
      <c r="V16" s="65"/>
      <c r="W16" s="65"/>
      <c r="X16" s="65"/>
      <c r="Y16" s="65"/>
      <c r="Z16" s="65"/>
      <c r="AA16" s="65"/>
    </row>
    <row r="17" spans="1:29" ht="18" customHeight="1" x14ac:dyDescent="0.4">
      <c r="A17" s="95" t="s">
        <v>359</v>
      </c>
      <c r="B17" s="66">
        <v>1557</v>
      </c>
      <c r="C17" s="459">
        <v>17739</v>
      </c>
      <c r="D17" s="76">
        <v>1588</v>
      </c>
      <c r="E17" s="77">
        <v>24162</v>
      </c>
      <c r="F17" s="66">
        <v>1924</v>
      </c>
      <c r="G17" s="459">
        <v>32281</v>
      </c>
      <c r="H17" s="78">
        <v>117</v>
      </c>
      <c r="I17" s="67">
        <v>3589</v>
      </c>
      <c r="J17" s="66">
        <v>354</v>
      </c>
      <c r="K17" s="67">
        <v>5510</v>
      </c>
      <c r="S17" s="65"/>
      <c r="T17" s="65"/>
      <c r="U17" s="65"/>
      <c r="V17" s="65"/>
      <c r="W17" s="65"/>
      <c r="X17" s="65"/>
      <c r="Y17" s="65"/>
      <c r="Z17" s="65"/>
      <c r="AA17" s="65"/>
    </row>
    <row r="18" spans="1:29" ht="18" customHeight="1" x14ac:dyDescent="0.4">
      <c r="A18" s="95" t="s">
        <v>365</v>
      </c>
      <c r="B18" s="66">
        <v>1557</v>
      </c>
      <c r="C18" s="459">
        <v>17739</v>
      </c>
      <c r="D18" s="76">
        <v>1588</v>
      </c>
      <c r="E18" s="77">
        <v>24162</v>
      </c>
      <c r="F18" s="66">
        <v>2590</v>
      </c>
      <c r="G18" s="459">
        <v>49707</v>
      </c>
      <c r="H18" s="78">
        <v>117</v>
      </c>
      <c r="I18" s="67">
        <v>3589</v>
      </c>
      <c r="J18" s="66">
        <v>354</v>
      </c>
      <c r="K18" s="67">
        <v>5510</v>
      </c>
      <c r="S18" s="65"/>
      <c r="T18" s="65"/>
      <c r="U18" s="65"/>
      <c r="V18" s="65"/>
      <c r="W18" s="65"/>
      <c r="X18" s="65"/>
      <c r="Y18" s="65"/>
      <c r="Z18" s="65"/>
      <c r="AA18" s="65"/>
      <c r="AB18" s="674"/>
      <c r="AC18" s="674"/>
    </row>
    <row r="19" spans="1:29" ht="18" customHeight="1" x14ac:dyDescent="0.4">
      <c r="A19" s="681" t="s">
        <v>376</v>
      </c>
      <c r="B19" s="103">
        <v>1557</v>
      </c>
      <c r="C19" s="104">
        <v>17739</v>
      </c>
      <c r="D19" s="105">
        <v>1588</v>
      </c>
      <c r="E19" s="106">
        <v>24162</v>
      </c>
      <c r="F19" s="99">
        <v>2590</v>
      </c>
      <c r="G19" s="107">
        <v>49707</v>
      </c>
      <c r="H19" s="103">
        <v>117</v>
      </c>
      <c r="I19" s="100">
        <v>3589</v>
      </c>
      <c r="J19" s="99">
        <v>354</v>
      </c>
      <c r="K19" s="100">
        <v>5510</v>
      </c>
      <c r="S19" s="65"/>
      <c r="T19" s="65"/>
      <c r="U19" s="65"/>
      <c r="V19" s="65"/>
      <c r="W19" s="65"/>
      <c r="X19" s="65"/>
      <c r="Y19" s="65"/>
      <c r="Z19" s="65"/>
      <c r="AA19" s="65"/>
    </row>
    <row r="20" spans="1:29" ht="11.25" customHeight="1" x14ac:dyDescent="0.4">
      <c r="A20" s="108" t="s">
        <v>11</v>
      </c>
    </row>
    <row r="21" spans="1:29" ht="12.75" customHeight="1" x14ac:dyDescent="0.4">
      <c r="A21" s="108"/>
    </row>
    <row r="22" spans="1:29" s="88" customFormat="1" ht="15" customHeight="1" x14ac:dyDescent="0.4">
      <c r="A22" s="109" t="s">
        <v>317</v>
      </c>
      <c r="R22" s="65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</row>
    <row r="23" spans="1:29" ht="11.25" customHeight="1" thickBot="1" x14ac:dyDescent="0.45">
      <c r="N23" s="110" t="s">
        <v>358</v>
      </c>
    </row>
    <row r="24" spans="1:29" ht="16.5" customHeight="1" x14ac:dyDescent="0.4">
      <c r="A24" s="521" t="s">
        <v>0</v>
      </c>
      <c r="B24" s="497" t="s">
        <v>364</v>
      </c>
      <c r="C24" s="498"/>
      <c r="D24" s="498"/>
      <c r="E24" s="523"/>
      <c r="F24" s="524" t="s">
        <v>14</v>
      </c>
      <c r="G24" s="519" t="s">
        <v>15</v>
      </c>
      <c r="H24" s="520"/>
      <c r="I24" s="526" t="s">
        <v>16</v>
      </c>
      <c r="J24" s="527"/>
      <c r="K24" s="528" t="s">
        <v>319</v>
      </c>
      <c r="L24" s="517" t="s">
        <v>17</v>
      </c>
      <c r="M24" s="519" t="s">
        <v>18</v>
      </c>
      <c r="N24" s="520"/>
    </row>
    <row r="25" spans="1:29" ht="21" customHeight="1" x14ac:dyDescent="0.4">
      <c r="A25" s="522"/>
      <c r="B25" s="111" t="s">
        <v>19</v>
      </c>
      <c r="C25" s="112" t="s">
        <v>20</v>
      </c>
      <c r="D25" s="113" t="s">
        <v>21</v>
      </c>
      <c r="E25" s="113" t="s">
        <v>22</v>
      </c>
      <c r="F25" s="525"/>
      <c r="G25" s="423" t="s">
        <v>23</v>
      </c>
      <c r="H25" s="114" t="s">
        <v>24</v>
      </c>
      <c r="I25" s="115" t="s">
        <v>23</v>
      </c>
      <c r="J25" s="116" t="s">
        <v>25</v>
      </c>
      <c r="K25" s="529"/>
      <c r="L25" s="518"/>
      <c r="M25" s="115" t="s">
        <v>26</v>
      </c>
      <c r="N25" s="116" t="s">
        <v>6</v>
      </c>
    </row>
    <row r="26" spans="1:29" ht="21" customHeight="1" x14ac:dyDescent="0.4">
      <c r="A26" s="117" t="s">
        <v>267</v>
      </c>
      <c r="B26" s="454">
        <v>269687.5</v>
      </c>
      <c r="C26" s="455">
        <v>135.6</v>
      </c>
      <c r="D26" s="118">
        <v>36289.9</v>
      </c>
      <c r="E26" s="118">
        <v>233262</v>
      </c>
      <c r="F26" s="119">
        <v>2040853</v>
      </c>
      <c r="G26" s="120">
        <v>256582.7</v>
      </c>
      <c r="H26" s="456">
        <v>95.140746234067208</v>
      </c>
      <c r="I26" s="123">
        <v>268662.09999999998</v>
      </c>
      <c r="J26" s="456">
        <v>99.61978215527229</v>
      </c>
      <c r="K26" s="121">
        <v>15399.4</v>
      </c>
      <c r="L26" s="121">
        <v>100656.7</v>
      </c>
      <c r="M26" s="123">
        <v>234</v>
      </c>
      <c r="N26" s="122">
        <v>1477.7</v>
      </c>
    </row>
    <row r="27" spans="1:29" ht="21" customHeight="1" x14ac:dyDescent="0.4">
      <c r="A27" s="117" t="s">
        <v>359</v>
      </c>
      <c r="B27" s="454">
        <v>270278</v>
      </c>
      <c r="C27" s="455">
        <v>136</v>
      </c>
      <c r="D27" s="118">
        <v>36168</v>
      </c>
      <c r="E27" s="118">
        <v>233974</v>
      </c>
      <c r="F27" s="119">
        <v>2045813</v>
      </c>
      <c r="G27" s="123">
        <v>257239</v>
      </c>
      <c r="H27" s="456">
        <v>95.18</v>
      </c>
      <c r="I27" s="123">
        <v>269277</v>
      </c>
      <c r="J27" s="456">
        <v>99.63</v>
      </c>
      <c r="K27" s="121">
        <v>15465</v>
      </c>
      <c r="L27" s="121">
        <v>100981</v>
      </c>
      <c r="M27" s="123">
        <v>234</v>
      </c>
      <c r="N27" s="124">
        <v>1473</v>
      </c>
    </row>
    <row r="28" spans="1:29" ht="21" customHeight="1" x14ac:dyDescent="0.4">
      <c r="A28" s="117" t="s">
        <v>365</v>
      </c>
      <c r="B28" s="454">
        <v>273036</v>
      </c>
      <c r="C28" s="455">
        <v>136</v>
      </c>
      <c r="D28" s="118">
        <v>36077</v>
      </c>
      <c r="E28" s="118">
        <v>236823</v>
      </c>
      <c r="F28" s="119">
        <v>2071664</v>
      </c>
      <c r="G28" s="123">
        <v>260094</v>
      </c>
      <c r="H28" s="456">
        <v>95.259965718806313</v>
      </c>
      <c r="I28" s="123">
        <v>272035</v>
      </c>
      <c r="J28" s="456">
        <v>99.633381678606483</v>
      </c>
      <c r="K28" s="121">
        <v>15606</v>
      </c>
      <c r="L28" s="121">
        <v>101682</v>
      </c>
      <c r="M28" s="123">
        <v>235</v>
      </c>
      <c r="N28" s="124">
        <v>1491</v>
      </c>
    </row>
    <row r="29" spans="1:29" ht="21" customHeight="1" x14ac:dyDescent="0.4">
      <c r="A29" s="125" t="s">
        <v>376</v>
      </c>
      <c r="B29" s="454">
        <v>274821</v>
      </c>
      <c r="C29" s="455">
        <v>136</v>
      </c>
      <c r="D29" s="118">
        <v>36000</v>
      </c>
      <c r="E29" s="118">
        <v>238685</v>
      </c>
      <c r="F29" s="119">
        <v>2092524</v>
      </c>
      <c r="G29" s="123">
        <v>261959</v>
      </c>
      <c r="H29" s="456">
        <v>95.32</v>
      </c>
      <c r="I29" s="123">
        <v>273858</v>
      </c>
      <c r="J29" s="456">
        <v>99.65</v>
      </c>
      <c r="K29" s="121">
        <v>15649</v>
      </c>
      <c r="L29" s="121">
        <v>104272</v>
      </c>
      <c r="M29" s="123">
        <v>238</v>
      </c>
      <c r="N29" s="124">
        <v>1502</v>
      </c>
    </row>
    <row r="30" spans="1:29" ht="21" customHeight="1" x14ac:dyDescent="0.4">
      <c r="A30" s="96" t="s">
        <v>377</v>
      </c>
      <c r="B30" s="457">
        <v>276326</v>
      </c>
      <c r="C30" s="458">
        <v>136</v>
      </c>
      <c r="D30" s="126">
        <v>35645</v>
      </c>
      <c r="E30" s="126">
        <v>240545</v>
      </c>
      <c r="F30" s="127">
        <v>2109906</v>
      </c>
      <c r="G30" s="128">
        <v>263464</v>
      </c>
      <c r="H30" s="129">
        <v>95.35</v>
      </c>
      <c r="I30" s="128">
        <v>275363</v>
      </c>
      <c r="J30" s="129">
        <v>99.65</v>
      </c>
      <c r="K30" s="130">
        <v>15612</v>
      </c>
      <c r="L30" s="130">
        <v>105902</v>
      </c>
      <c r="M30" s="128">
        <v>238</v>
      </c>
      <c r="N30" s="131">
        <v>1499</v>
      </c>
    </row>
    <row r="31" spans="1:29" ht="11.25" customHeight="1" x14ac:dyDescent="0.4">
      <c r="A31" s="108" t="s">
        <v>28</v>
      </c>
    </row>
    <row r="32" spans="1:29" ht="9.75" customHeight="1" x14ac:dyDescent="0.4"/>
    <row r="34" spans="1:13" ht="15" customHeight="1" x14ac:dyDescent="0.4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</row>
    <row r="35" spans="1:13" ht="15" customHeight="1" x14ac:dyDescent="0.4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</row>
  </sheetData>
  <mergeCells count="24">
    <mergeCell ref="L24:L25"/>
    <mergeCell ref="M24:N24"/>
    <mergeCell ref="A24:A25"/>
    <mergeCell ref="B24:E24"/>
    <mergeCell ref="F24:F25"/>
    <mergeCell ref="G24:H24"/>
    <mergeCell ref="I24:J24"/>
    <mergeCell ref="K24:K25"/>
    <mergeCell ref="A12:A14"/>
    <mergeCell ref="B12:K12"/>
    <mergeCell ref="B13:C13"/>
    <mergeCell ref="D13:E13"/>
    <mergeCell ref="F13:G13"/>
    <mergeCell ref="H13:I13"/>
    <mergeCell ref="J13:K13"/>
    <mergeCell ref="A3:A5"/>
    <mergeCell ref="B3:C4"/>
    <mergeCell ref="D3:G3"/>
    <mergeCell ref="H3:M3"/>
    <mergeCell ref="D4:E4"/>
    <mergeCell ref="F4:G4"/>
    <mergeCell ref="H4:I4"/>
    <mergeCell ref="J4:K4"/>
    <mergeCell ref="L4:M4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7" firstPageNumber="48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BAA50-9960-4E7C-84A4-9DC9BD4F7A5C}">
  <dimension ref="A1:O50"/>
  <sheetViews>
    <sheetView showGridLines="0" view="pageBreakPreview" zoomScaleNormal="100" zoomScaleSheetLayoutView="100" workbookViewId="0"/>
  </sheetViews>
  <sheetFormatPr defaultRowHeight="13.5" x14ac:dyDescent="0.4"/>
  <cols>
    <col min="1" max="1" width="16.125" style="143" bestFit="1" customWidth="1"/>
    <col min="2" max="6" width="7.125" style="143" customWidth="1"/>
    <col min="7" max="7" width="7.125" style="162" customWidth="1"/>
    <col min="8" max="8" width="2.125" style="163" customWidth="1"/>
    <col min="9" max="9" width="16.125" style="143" customWidth="1"/>
    <col min="10" max="14" width="7.125" style="143" customWidth="1"/>
    <col min="15" max="15" width="7.125" style="162" customWidth="1"/>
    <col min="16" max="16384" width="9" style="143"/>
  </cols>
  <sheetData>
    <row r="1" spans="1:15" s="133" customFormat="1" ht="15" customHeight="1" x14ac:dyDescent="0.4">
      <c r="A1" s="132" t="s">
        <v>339</v>
      </c>
      <c r="C1" s="132"/>
      <c r="D1" s="132"/>
      <c r="E1" s="132"/>
      <c r="F1" s="132"/>
      <c r="G1" s="132"/>
      <c r="H1" s="134"/>
      <c r="I1" s="132"/>
      <c r="J1" s="132"/>
      <c r="K1" s="132"/>
      <c r="L1" s="132"/>
      <c r="M1" s="132"/>
      <c r="N1" s="132"/>
      <c r="O1" s="132"/>
    </row>
    <row r="2" spans="1:15" s="137" customFormat="1" ht="11.25" customHeight="1" thickBot="1" x14ac:dyDescent="0.45">
      <c r="A2" s="135"/>
      <c r="B2" s="135"/>
      <c r="C2" s="135"/>
      <c r="D2" s="136"/>
      <c r="E2" s="136"/>
      <c r="F2" s="136"/>
      <c r="G2" s="136"/>
      <c r="I2" s="135"/>
      <c r="J2" s="135"/>
      <c r="K2" s="135"/>
      <c r="L2" s="530" t="s">
        <v>378</v>
      </c>
      <c r="M2" s="530"/>
      <c r="N2" s="530"/>
      <c r="O2" s="530"/>
    </row>
    <row r="3" spans="1:15" ht="25.5" customHeight="1" x14ac:dyDescent="0.4">
      <c r="A3" s="138" t="s">
        <v>29</v>
      </c>
      <c r="B3" s="139" t="s">
        <v>30</v>
      </c>
      <c r="C3" s="138" t="s">
        <v>31</v>
      </c>
      <c r="D3" s="140" t="s">
        <v>320</v>
      </c>
      <c r="E3" s="140" t="s">
        <v>321</v>
      </c>
      <c r="F3" s="140" t="s">
        <v>322</v>
      </c>
      <c r="G3" s="141" t="s">
        <v>32</v>
      </c>
      <c r="H3" s="142"/>
      <c r="I3" s="139" t="s">
        <v>29</v>
      </c>
      <c r="J3" s="139" t="s">
        <v>30</v>
      </c>
      <c r="K3" s="138" t="s">
        <v>31</v>
      </c>
      <c r="L3" s="140" t="s">
        <v>320</v>
      </c>
      <c r="M3" s="140" t="s">
        <v>321</v>
      </c>
      <c r="N3" s="140" t="s">
        <v>322</v>
      </c>
      <c r="O3" s="141" t="s">
        <v>32</v>
      </c>
    </row>
    <row r="4" spans="1:15" ht="19.5" customHeight="1" x14ac:dyDescent="0.4">
      <c r="A4" s="144" t="s">
        <v>33</v>
      </c>
      <c r="B4" s="145"/>
      <c r="C4" s="145"/>
      <c r="D4" s="145"/>
      <c r="E4" s="145"/>
      <c r="F4" s="145"/>
      <c r="G4" s="145"/>
      <c r="H4" s="146"/>
      <c r="I4" s="147" t="s">
        <v>58</v>
      </c>
      <c r="J4" s="148">
        <v>20</v>
      </c>
      <c r="K4" s="148">
        <v>310</v>
      </c>
      <c r="L4" s="149">
        <v>310</v>
      </c>
      <c r="M4" s="149" t="s">
        <v>35</v>
      </c>
      <c r="N4" s="149" t="s">
        <v>35</v>
      </c>
      <c r="O4" s="148">
        <v>100</v>
      </c>
    </row>
    <row r="5" spans="1:15" ht="19.5" customHeight="1" x14ac:dyDescent="0.4">
      <c r="A5" s="150" t="s">
        <v>34</v>
      </c>
      <c r="B5" s="148">
        <v>33</v>
      </c>
      <c r="C5" s="148">
        <v>290</v>
      </c>
      <c r="D5" s="149" t="s">
        <v>35</v>
      </c>
      <c r="E5" s="149" t="s">
        <v>35</v>
      </c>
      <c r="F5" s="149">
        <v>290</v>
      </c>
      <c r="G5" s="149" t="s">
        <v>35</v>
      </c>
      <c r="H5" s="151"/>
      <c r="I5" s="147" t="s">
        <v>59</v>
      </c>
      <c r="J5" s="148">
        <v>18</v>
      </c>
      <c r="K5" s="148">
        <v>1540</v>
      </c>
      <c r="L5" s="149">
        <v>1540</v>
      </c>
      <c r="M5" s="149" t="s">
        <v>35</v>
      </c>
      <c r="N5" s="149" t="s">
        <v>35</v>
      </c>
      <c r="O5" s="148">
        <v>100</v>
      </c>
    </row>
    <row r="6" spans="1:15" ht="19.5" customHeight="1" x14ac:dyDescent="0.4">
      <c r="A6" s="152" t="s">
        <v>36</v>
      </c>
      <c r="B6" s="148"/>
      <c r="C6" s="148"/>
      <c r="D6" s="148" t="s">
        <v>37</v>
      </c>
      <c r="E6" s="148" t="s">
        <v>37</v>
      </c>
      <c r="F6" s="148" t="s">
        <v>37</v>
      </c>
      <c r="G6" s="148" t="s">
        <v>37</v>
      </c>
      <c r="H6" s="151"/>
      <c r="I6" s="147" t="s">
        <v>60</v>
      </c>
      <c r="J6" s="148">
        <v>18</v>
      </c>
      <c r="K6" s="148">
        <v>990</v>
      </c>
      <c r="L6" s="149">
        <v>590</v>
      </c>
      <c r="M6" s="149" t="s">
        <v>35</v>
      </c>
      <c r="N6" s="148">
        <v>400</v>
      </c>
      <c r="O6" s="148">
        <v>59.595959595959592</v>
      </c>
    </row>
    <row r="7" spans="1:15" ht="19.5" customHeight="1" x14ac:dyDescent="0.4">
      <c r="A7" s="150" t="s">
        <v>38</v>
      </c>
      <c r="B7" s="153">
        <v>26.34</v>
      </c>
      <c r="C7" s="148">
        <v>3240</v>
      </c>
      <c r="D7" s="148">
        <v>3240</v>
      </c>
      <c r="E7" s="149" t="s">
        <v>35</v>
      </c>
      <c r="F7" s="149" t="s">
        <v>35</v>
      </c>
      <c r="G7" s="148">
        <f>D7/C7*100</f>
        <v>100</v>
      </c>
      <c r="H7" s="151"/>
      <c r="I7" s="154" t="s">
        <v>61</v>
      </c>
      <c r="J7" s="148">
        <v>16</v>
      </c>
      <c r="K7" s="148">
        <v>730</v>
      </c>
      <c r="L7" s="149">
        <v>170</v>
      </c>
      <c r="M7" s="149">
        <v>560</v>
      </c>
      <c r="N7" s="149" t="s">
        <v>35</v>
      </c>
      <c r="O7" s="149">
        <f>L7/K7*100</f>
        <v>23.287671232876711</v>
      </c>
    </row>
    <row r="8" spans="1:15" ht="19.5" customHeight="1" x14ac:dyDescent="0.4">
      <c r="A8" s="150" t="s">
        <v>39</v>
      </c>
      <c r="B8" s="148">
        <v>32</v>
      </c>
      <c r="C8" s="148">
        <v>2080</v>
      </c>
      <c r="D8" s="148">
        <v>2080</v>
      </c>
      <c r="E8" s="149" t="s">
        <v>35</v>
      </c>
      <c r="F8" s="149" t="s">
        <v>35</v>
      </c>
      <c r="G8" s="148">
        <v>100</v>
      </c>
      <c r="H8" s="151"/>
      <c r="I8" s="147" t="s">
        <v>62</v>
      </c>
      <c r="J8" s="148">
        <v>12</v>
      </c>
      <c r="K8" s="148">
        <v>1780</v>
      </c>
      <c r="L8" s="148">
        <v>1780</v>
      </c>
      <c r="M8" s="149" t="s">
        <v>35</v>
      </c>
      <c r="N8" s="149" t="s">
        <v>35</v>
      </c>
      <c r="O8" s="149">
        <f>L8/K8*100</f>
        <v>100</v>
      </c>
    </row>
    <row r="9" spans="1:15" ht="19.5" customHeight="1" x14ac:dyDescent="0.4">
      <c r="A9" s="150" t="s">
        <v>40</v>
      </c>
      <c r="B9" s="148">
        <v>25</v>
      </c>
      <c r="C9" s="148">
        <v>150</v>
      </c>
      <c r="D9" s="148">
        <v>150</v>
      </c>
      <c r="E9" s="149" t="s">
        <v>35</v>
      </c>
      <c r="F9" s="149" t="s">
        <v>35</v>
      </c>
      <c r="G9" s="148">
        <v>100</v>
      </c>
      <c r="H9" s="155"/>
      <c r="I9" s="147" t="s">
        <v>63</v>
      </c>
      <c r="J9" s="148">
        <v>12</v>
      </c>
      <c r="K9" s="148">
        <v>190</v>
      </c>
      <c r="L9" s="148">
        <v>190</v>
      </c>
      <c r="M9" s="149" t="s">
        <v>35</v>
      </c>
      <c r="N9" s="149" t="s">
        <v>35</v>
      </c>
      <c r="O9" s="148">
        <v>100</v>
      </c>
    </row>
    <row r="10" spans="1:15" ht="19.5" customHeight="1" x14ac:dyDescent="0.4">
      <c r="A10" s="150" t="s">
        <v>41</v>
      </c>
      <c r="B10" s="148">
        <v>25</v>
      </c>
      <c r="C10" s="148">
        <v>3800</v>
      </c>
      <c r="D10" s="148">
        <v>3390</v>
      </c>
      <c r="E10" s="149">
        <v>410</v>
      </c>
      <c r="F10" s="149" t="s">
        <v>35</v>
      </c>
      <c r="G10" s="148">
        <f>D10/C10*100</f>
        <v>89.21052631578948</v>
      </c>
      <c r="H10" s="151"/>
      <c r="I10" s="147" t="s">
        <v>64</v>
      </c>
      <c r="J10" s="148">
        <v>13</v>
      </c>
      <c r="K10" s="148">
        <v>80</v>
      </c>
      <c r="L10" s="148">
        <v>80</v>
      </c>
      <c r="M10" s="149" t="s">
        <v>35</v>
      </c>
      <c r="N10" s="149" t="s">
        <v>35</v>
      </c>
      <c r="O10" s="148">
        <v>100</v>
      </c>
    </row>
    <row r="11" spans="1:15" ht="19.5" customHeight="1" x14ac:dyDescent="0.4">
      <c r="A11" s="150" t="s">
        <v>42</v>
      </c>
      <c r="B11" s="148">
        <v>22</v>
      </c>
      <c r="C11" s="148">
        <v>2010</v>
      </c>
      <c r="D11" s="148">
        <v>2010</v>
      </c>
      <c r="E11" s="149" t="s">
        <v>35</v>
      </c>
      <c r="F11" s="149" t="s">
        <v>35</v>
      </c>
      <c r="G11" s="148">
        <v>100</v>
      </c>
      <c r="H11" s="151"/>
      <c r="I11" s="147" t="s">
        <v>65</v>
      </c>
      <c r="J11" s="148">
        <v>13</v>
      </c>
      <c r="K11" s="148">
        <v>460</v>
      </c>
      <c r="L11" s="149">
        <v>460</v>
      </c>
      <c r="M11" s="149" t="s">
        <v>35</v>
      </c>
      <c r="N11" s="149" t="s">
        <v>35</v>
      </c>
      <c r="O11" s="149">
        <v>100</v>
      </c>
    </row>
    <row r="12" spans="1:15" ht="19.5" customHeight="1" x14ac:dyDescent="0.4">
      <c r="A12" s="150" t="s">
        <v>43</v>
      </c>
      <c r="B12" s="148">
        <v>20</v>
      </c>
      <c r="C12" s="148">
        <v>710</v>
      </c>
      <c r="D12" s="148">
        <v>710</v>
      </c>
      <c r="E12" s="149" t="s">
        <v>35</v>
      </c>
      <c r="F12" s="149" t="s">
        <v>35</v>
      </c>
      <c r="G12" s="148">
        <v>100</v>
      </c>
      <c r="H12" s="151"/>
      <c r="I12" s="147" t="s">
        <v>66</v>
      </c>
      <c r="J12" s="148">
        <v>13</v>
      </c>
      <c r="K12" s="148">
        <v>980</v>
      </c>
      <c r="L12" s="148">
        <v>980</v>
      </c>
      <c r="M12" s="149" t="s">
        <v>35</v>
      </c>
      <c r="N12" s="149" t="s">
        <v>35</v>
      </c>
      <c r="O12" s="148">
        <v>100</v>
      </c>
    </row>
    <row r="13" spans="1:15" ht="19.5" customHeight="1" x14ac:dyDescent="0.4">
      <c r="A13" s="150" t="s">
        <v>44</v>
      </c>
      <c r="B13" s="148">
        <v>19</v>
      </c>
      <c r="C13" s="148">
        <v>2830</v>
      </c>
      <c r="D13" s="148">
        <v>2830</v>
      </c>
      <c r="E13" s="149" t="s">
        <v>35</v>
      </c>
      <c r="F13" s="149" t="s">
        <v>35</v>
      </c>
      <c r="G13" s="148">
        <f>D13/C13*100</f>
        <v>100</v>
      </c>
      <c r="H13" s="151"/>
      <c r="I13" s="147" t="s">
        <v>67</v>
      </c>
      <c r="J13" s="148">
        <v>15</v>
      </c>
      <c r="K13" s="148">
        <v>260</v>
      </c>
      <c r="L13" s="148">
        <v>260</v>
      </c>
      <c r="M13" s="149" t="s">
        <v>35</v>
      </c>
      <c r="N13" s="149" t="s">
        <v>35</v>
      </c>
      <c r="O13" s="148">
        <v>100</v>
      </c>
    </row>
    <row r="14" spans="1:15" ht="19.5" customHeight="1" x14ac:dyDescent="0.4">
      <c r="A14" s="150" t="s">
        <v>45</v>
      </c>
      <c r="B14" s="148">
        <v>20</v>
      </c>
      <c r="C14" s="148">
        <v>1410</v>
      </c>
      <c r="D14" s="148">
        <v>1410</v>
      </c>
      <c r="E14" s="149" t="s">
        <v>35</v>
      </c>
      <c r="F14" s="149" t="s">
        <v>35</v>
      </c>
      <c r="G14" s="148">
        <v>100</v>
      </c>
      <c r="H14" s="151"/>
      <c r="I14" s="147" t="s">
        <v>68</v>
      </c>
      <c r="J14" s="148">
        <v>13</v>
      </c>
      <c r="K14" s="148">
        <v>440</v>
      </c>
      <c r="L14" s="148">
        <v>440</v>
      </c>
      <c r="M14" s="149" t="s">
        <v>35</v>
      </c>
      <c r="N14" s="149" t="s">
        <v>35</v>
      </c>
      <c r="O14" s="148">
        <v>100</v>
      </c>
    </row>
    <row r="15" spans="1:15" ht="19.5" customHeight="1" x14ac:dyDescent="0.4">
      <c r="A15" s="150" t="s">
        <v>46</v>
      </c>
      <c r="B15" s="148">
        <v>16</v>
      </c>
      <c r="C15" s="148">
        <v>1890</v>
      </c>
      <c r="D15" s="148">
        <v>1890</v>
      </c>
      <c r="E15" s="149" t="s">
        <v>35</v>
      </c>
      <c r="F15" s="149" t="s">
        <v>35</v>
      </c>
      <c r="G15" s="148">
        <v>100</v>
      </c>
      <c r="H15" s="151"/>
      <c r="I15" s="147" t="s">
        <v>69</v>
      </c>
      <c r="J15" s="148">
        <v>12</v>
      </c>
      <c r="K15" s="148">
        <v>530</v>
      </c>
      <c r="L15" s="148">
        <v>530</v>
      </c>
      <c r="M15" s="149" t="s">
        <v>35</v>
      </c>
      <c r="N15" s="149" t="s">
        <v>35</v>
      </c>
      <c r="O15" s="148">
        <v>100</v>
      </c>
    </row>
    <row r="16" spans="1:15" ht="19.5" customHeight="1" x14ac:dyDescent="0.4">
      <c r="A16" s="150" t="s">
        <v>47</v>
      </c>
      <c r="B16" s="148">
        <v>20</v>
      </c>
      <c r="C16" s="148">
        <v>230</v>
      </c>
      <c r="D16" s="148">
        <v>230</v>
      </c>
      <c r="E16" s="149" t="s">
        <v>35</v>
      </c>
      <c r="F16" s="149" t="s">
        <v>35</v>
      </c>
      <c r="G16" s="148">
        <v>100</v>
      </c>
      <c r="H16" s="151"/>
      <c r="I16" s="147" t="s">
        <v>70</v>
      </c>
      <c r="J16" s="148">
        <v>12</v>
      </c>
      <c r="K16" s="148">
        <v>660</v>
      </c>
      <c r="L16" s="148">
        <v>660</v>
      </c>
      <c r="M16" s="149" t="s">
        <v>35</v>
      </c>
      <c r="N16" s="149" t="s">
        <v>35</v>
      </c>
      <c r="O16" s="148">
        <v>100</v>
      </c>
    </row>
    <row r="17" spans="1:15" ht="19.5" customHeight="1" x14ac:dyDescent="0.4">
      <c r="A17" s="150" t="s">
        <v>48</v>
      </c>
      <c r="B17" s="148">
        <v>18</v>
      </c>
      <c r="C17" s="148">
        <v>2220</v>
      </c>
      <c r="D17" s="148">
        <v>2220</v>
      </c>
      <c r="E17" s="149" t="s">
        <v>35</v>
      </c>
      <c r="F17" s="149" t="s">
        <v>35</v>
      </c>
      <c r="G17" s="148">
        <v>100</v>
      </c>
      <c r="H17" s="151"/>
      <c r="I17" s="147" t="s">
        <v>71</v>
      </c>
      <c r="J17" s="148">
        <v>14</v>
      </c>
      <c r="K17" s="148">
        <v>560</v>
      </c>
      <c r="L17" s="149">
        <v>560</v>
      </c>
      <c r="M17" s="149" t="s">
        <v>35</v>
      </c>
      <c r="N17" s="149" t="s">
        <v>35</v>
      </c>
      <c r="O17" s="148">
        <v>100</v>
      </c>
    </row>
    <row r="18" spans="1:15" ht="19.5" customHeight="1" x14ac:dyDescent="0.4">
      <c r="A18" s="150" t="s">
        <v>49</v>
      </c>
      <c r="B18" s="148">
        <v>16</v>
      </c>
      <c r="C18" s="148">
        <v>1370</v>
      </c>
      <c r="D18" s="148">
        <v>1370</v>
      </c>
      <c r="E18" s="149" t="s">
        <v>35</v>
      </c>
      <c r="F18" s="149" t="s">
        <v>35</v>
      </c>
      <c r="G18" s="148">
        <v>100</v>
      </c>
      <c r="H18" s="151"/>
      <c r="I18" s="147" t="s">
        <v>72</v>
      </c>
      <c r="J18" s="148">
        <v>14</v>
      </c>
      <c r="K18" s="148">
        <v>1070</v>
      </c>
      <c r="L18" s="149">
        <v>1070</v>
      </c>
      <c r="M18" s="149" t="s">
        <v>35</v>
      </c>
      <c r="N18" s="149" t="s">
        <v>35</v>
      </c>
      <c r="O18" s="148">
        <v>100</v>
      </c>
    </row>
    <row r="19" spans="1:15" ht="19.5" customHeight="1" x14ac:dyDescent="0.4">
      <c r="A19" s="150" t="s">
        <v>50</v>
      </c>
      <c r="B19" s="148">
        <v>16</v>
      </c>
      <c r="C19" s="148">
        <v>1610</v>
      </c>
      <c r="D19" s="148">
        <v>1610</v>
      </c>
      <c r="E19" s="149" t="s">
        <v>35</v>
      </c>
      <c r="F19" s="149" t="s">
        <v>35</v>
      </c>
      <c r="G19" s="148">
        <v>100</v>
      </c>
      <c r="H19" s="151"/>
      <c r="I19" s="147" t="s">
        <v>73</v>
      </c>
      <c r="J19" s="148">
        <v>14</v>
      </c>
      <c r="K19" s="148">
        <v>390</v>
      </c>
      <c r="L19" s="149">
        <v>390</v>
      </c>
      <c r="M19" s="149" t="s">
        <v>35</v>
      </c>
      <c r="N19" s="149" t="s">
        <v>35</v>
      </c>
      <c r="O19" s="149">
        <v>100</v>
      </c>
    </row>
    <row r="20" spans="1:15" ht="19.5" customHeight="1" x14ac:dyDescent="0.4">
      <c r="A20" s="150" t="s">
        <v>51</v>
      </c>
      <c r="B20" s="148">
        <v>16</v>
      </c>
      <c r="C20" s="148">
        <v>1210</v>
      </c>
      <c r="D20" s="148">
        <v>1210</v>
      </c>
      <c r="E20" s="149" t="s">
        <v>35</v>
      </c>
      <c r="F20" s="149" t="s">
        <v>35</v>
      </c>
      <c r="G20" s="148">
        <v>100</v>
      </c>
      <c r="H20" s="151"/>
      <c r="I20" s="147" t="s">
        <v>74</v>
      </c>
      <c r="J20" s="148">
        <v>14</v>
      </c>
      <c r="K20" s="148">
        <v>100</v>
      </c>
      <c r="L20" s="149">
        <v>100</v>
      </c>
      <c r="M20" s="149" t="s">
        <v>35</v>
      </c>
      <c r="N20" s="149" t="s">
        <v>35</v>
      </c>
      <c r="O20" s="149">
        <v>100</v>
      </c>
    </row>
    <row r="21" spans="1:15" ht="19.5" customHeight="1" x14ac:dyDescent="0.4">
      <c r="A21" s="150" t="s">
        <v>52</v>
      </c>
      <c r="B21" s="148">
        <v>16</v>
      </c>
      <c r="C21" s="148">
        <v>570</v>
      </c>
      <c r="D21" s="148">
        <v>570</v>
      </c>
      <c r="E21" s="149" t="s">
        <v>35</v>
      </c>
      <c r="F21" s="149" t="s">
        <v>35</v>
      </c>
      <c r="G21" s="148">
        <v>100</v>
      </c>
      <c r="H21" s="151"/>
      <c r="I21" s="156" t="s">
        <v>75</v>
      </c>
      <c r="J21" s="148"/>
      <c r="K21" s="148"/>
      <c r="L21" s="148"/>
      <c r="M21" s="148"/>
      <c r="N21" s="148"/>
      <c r="O21" s="148"/>
    </row>
    <row r="22" spans="1:15" ht="19.5" customHeight="1" x14ac:dyDescent="0.4">
      <c r="A22" s="150" t="s">
        <v>53</v>
      </c>
      <c r="B22" s="148">
        <v>16</v>
      </c>
      <c r="C22" s="148">
        <v>3570</v>
      </c>
      <c r="D22" s="148">
        <v>1960</v>
      </c>
      <c r="E22" s="149" t="s">
        <v>35</v>
      </c>
      <c r="F22" s="148">
        <v>1610</v>
      </c>
      <c r="G22" s="148">
        <f>D22/C22*100</f>
        <v>54.901960784313729</v>
      </c>
      <c r="H22" s="151"/>
      <c r="I22" s="154" t="s">
        <v>76</v>
      </c>
      <c r="J22" s="148">
        <v>9</v>
      </c>
      <c r="K22" s="148">
        <v>220</v>
      </c>
      <c r="L22" s="148">
        <v>220</v>
      </c>
      <c r="M22" s="149" t="s">
        <v>35</v>
      </c>
      <c r="N22" s="149" t="s">
        <v>35</v>
      </c>
      <c r="O22" s="148">
        <v>100</v>
      </c>
    </row>
    <row r="23" spans="1:15" ht="19.5" customHeight="1" x14ac:dyDescent="0.4">
      <c r="A23" s="150" t="s">
        <v>54</v>
      </c>
      <c r="B23" s="148">
        <v>20</v>
      </c>
      <c r="C23" s="148">
        <v>3730</v>
      </c>
      <c r="D23" s="148">
        <v>3730</v>
      </c>
      <c r="E23" s="149" t="s">
        <v>35</v>
      </c>
      <c r="F23" s="149" t="s">
        <v>35</v>
      </c>
      <c r="G23" s="148">
        <v>100</v>
      </c>
      <c r="H23" s="151"/>
      <c r="I23" s="156" t="s">
        <v>77</v>
      </c>
      <c r="J23" s="148"/>
      <c r="K23" s="148"/>
      <c r="L23" s="148"/>
      <c r="M23" s="148"/>
      <c r="N23" s="148"/>
      <c r="O23" s="148"/>
    </row>
    <row r="24" spans="1:15" ht="19.5" customHeight="1" x14ac:dyDescent="0.4">
      <c r="A24" s="150" t="s">
        <v>55</v>
      </c>
      <c r="B24" s="148">
        <v>16</v>
      </c>
      <c r="C24" s="148">
        <v>1470</v>
      </c>
      <c r="D24" s="148">
        <v>1470</v>
      </c>
      <c r="E24" s="149" t="s">
        <v>35</v>
      </c>
      <c r="F24" s="149" t="s">
        <v>35</v>
      </c>
      <c r="G24" s="148">
        <v>100</v>
      </c>
      <c r="H24" s="151"/>
      <c r="I24" s="147" t="s">
        <v>78</v>
      </c>
      <c r="J24" s="148">
        <v>6</v>
      </c>
      <c r="K24" s="148">
        <v>1140</v>
      </c>
      <c r="L24" s="148">
        <v>1140</v>
      </c>
      <c r="M24" s="149" t="s">
        <v>35</v>
      </c>
      <c r="N24" s="149" t="s">
        <v>35</v>
      </c>
      <c r="O24" s="148">
        <v>100</v>
      </c>
    </row>
    <row r="25" spans="1:15" ht="19.5" customHeight="1" x14ac:dyDescent="0.4">
      <c r="A25" s="150" t="s">
        <v>56</v>
      </c>
      <c r="B25" s="148">
        <v>22</v>
      </c>
      <c r="C25" s="148">
        <v>1340</v>
      </c>
      <c r="D25" s="148">
        <v>1340</v>
      </c>
      <c r="E25" s="149" t="s">
        <v>35</v>
      </c>
      <c r="F25" s="149" t="s">
        <v>35</v>
      </c>
      <c r="G25" s="148">
        <v>100</v>
      </c>
      <c r="H25" s="151"/>
      <c r="I25" s="147" t="s">
        <v>79</v>
      </c>
      <c r="J25" s="148">
        <v>3</v>
      </c>
      <c r="K25" s="148">
        <v>3850</v>
      </c>
      <c r="L25" s="148">
        <v>3710</v>
      </c>
      <c r="M25" s="149" t="s">
        <v>35</v>
      </c>
      <c r="N25" s="148">
        <v>140</v>
      </c>
      <c r="O25" s="148">
        <v>96.36363636363636</v>
      </c>
    </row>
    <row r="26" spans="1:15" ht="19.5" customHeight="1" x14ac:dyDescent="0.4">
      <c r="A26" s="157" t="s">
        <v>57</v>
      </c>
      <c r="B26" s="158">
        <v>16</v>
      </c>
      <c r="C26" s="158">
        <v>490</v>
      </c>
      <c r="D26" s="158">
        <v>490</v>
      </c>
      <c r="E26" s="159" t="s">
        <v>35</v>
      </c>
      <c r="F26" s="159" t="s">
        <v>35</v>
      </c>
      <c r="G26" s="158">
        <v>100</v>
      </c>
      <c r="H26" s="151"/>
      <c r="I26" s="160" t="s">
        <v>80</v>
      </c>
      <c r="J26" s="161" t="s">
        <v>81</v>
      </c>
      <c r="K26" s="86">
        <v>52500</v>
      </c>
      <c r="L26" s="86">
        <f>SUM(D4:D26,L4:L25)</f>
        <v>49090</v>
      </c>
      <c r="M26" s="86">
        <f>SUM(E4:E26,M4:M25)</f>
        <v>970</v>
      </c>
      <c r="N26" s="86">
        <f>SUM(F4:F26,N4:N25)</f>
        <v>2440</v>
      </c>
      <c r="O26" s="167">
        <f>L26/K26*100</f>
        <v>93.504761904761907</v>
      </c>
    </row>
    <row r="27" spans="1:15" ht="11.25" customHeight="1" x14ac:dyDescent="0.4">
      <c r="I27" s="164" t="s">
        <v>361</v>
      </c>
      <c r="J27" s="135" t="s">
        <v>379</v>
      </c>
      <c r="K27" s="165"/>
      <c r="L27" s="165"/>
      <c r="M27" s="165"/>
      <c r="N27" s="165"/>
      <c r="O27" s="166"/>
    </row>
    <row r="28" spans="1:15" ht="18" customHeight="1" x14ac:dyDescent="0.4"/>
    <row r="29" spans="1:15" ht="12" customHeight="1" x14ac:dyDescent="0.4">
      <c r="L29" s="682"/>
    </row>
    <row r="30" spans="1:15" ht="12" customHeight="1" x14ac:dyDescent="0.4"/>
    <row r="31" spans="1:15" ht="12" customHeight="1" x14ac:dyDescent="0.4"/>
    <row r="32" spans="1:15" ht="12" customHeight="1" x14ac:dyDescent="0.4"/>
    <row r="33" spans="1:8" ht="12" customHeight="1" x14ac:dyDescent="0.4"/>
    <row r="34" spans="1:8" ht="12" customHeight="1" x14ac:dyDescent="0.4"/>
    <row r="35" spans="1:8" ht="12" customHeight="1" x14ac:dyDescent="0.4"/>
    <row r="36" spans="1:8" ht="12" customHeight="1" x14ac:dyDescent="0.4"/>
    <row r="37" spans="1:8" ht="12" customHeight="1" x14ac:dyDescent="0.4"/>
    <row r="38" spans="1:8" ht="12" customHeight="1" x14ac:dyDescent="0.4"/>
    <row r="39" spans="1:8" ht="12" customHeight="1" x14ac:dyDescent="0.4"/>
    <row r="40" spans="1:8" ht="12" customHeight="1" x14ac:dyDescent="0.4"/>
    <row r="41" spans="1:8" ht="12" customHeight="1" x14ac:dyDescent="0.4"/>
    <row r="42" spans="1:8" ht="12" customHeight="1" x14ac:dyDescent="0.4"/>
    <row r="43" spans="1:8" ht="12" customHeight="1" x14ac:dyDescent="0.4"/>
    <row r="44" spans="1:8" ht="12" customHeight="1" x14ac:dyDescent="0.4"/>
    <row r="45" spans="1:8" ht="12" customHeight="1" x14ac:dyDescent="0.4"/>
    <row r="46" spans="1:8" ht="12" customHeight="1" x14ac:dyDescent="0.4"/>
    <row r="47" spans="1:8" s="684" customFormat="1" ht="12" customHeight="1" x14ac:dyDescent="0.4">
      <c r="A47" s="143"/>
      <c r="B47" s="143"/>
      <c r="C47" s="143"/>
      <c r="D47" s="143"/>
      <c r="E47" s="143"/>
      <c r="F47" s="143"/>
      <c r="G47" s="162"/>
      <c r="H47" s="683"/>
    </row>
    <row r="48" spans="1:8" ht="12" customHeight="1" x14ac:dyDescent="0.4">
      <c r="H48" s="143"/>
    </row>
    <row r="49" spans="8:8" ht="12" customHeight="1" x14ac:dyDescent="0.4">
      <c r="H49" s="143"/>
    </row>
    <row r="50" spans="8:8" ht="12" customHeight="1" x14ac:dyDescent="0.4"/>
  </sheetData>
  <mergeCells count="1">
    <mergeCell ref="L2:O2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7" firstPageNumber="48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EFBD8-E54A-4DF0-9D0E-A6BFE0CB3ACA}">
  <dimension ref="A1:P30"/>
  <sheetViews>
    <sheetView showGridLines="0" view="pageBreakPreview" zoomScaleNormal="100" zoomScaleSheetLayoutView="100" workbookViewId="0"/>
  </sheetViews>
  <sheetFormatPr defaultRowHeight="18.75" x14ac:dyDescent="0.4"/>
  <cols>
    <col min="1" max="1" width="15.5" style="690" bestFit="1" customWidth="1"/>
    <col min="2" max="12" width="9" style="689" customWidth="1"/>
    <col min="13" max="16" width="9" style="685"/>
    <col min="17" max="16384" width="9" style="690"/>
  </cols>
  <sheetData>
    <row r="1" spans="1:12" s="169" customFormat="1" ht="15" customHeight="1" x14ac:dyDescent="0.4">
      <c r="A1" s="168" t="s">
        <v>340</v>
      </c>
      <c r="C1" s="170"/>
      <c r="D1" s="170"/>
      <c r="E1" s="170"/>
      <c r="F1" s="170"/>
      <c r="G1" s="170"/>
      <c r="I1" s="171"/>
      <c r="J1" s="170"/>
      <c r="K1" s="170"/>
      <c r="L1" s="170"/>
    </row>
    <row r="2" spans="1:12" s="685" customFormat="1" ht="11.25" customHeight="1" thickBot="1" x14ac:dyDescent="0.45">
      <c r="A2" s="172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4" t="s">
        <v>380</v>
      </c>
    </row>
    <row r="3" spans="1:12" s="685" customFormat="1" ht="28.5" customHeight="1" x14ac:dyDescent="0.4">
      <c r="A3" s="175"/>
      <c r="B3" s="176" t="s">
        <v>274</v>
      </c>
      <c r="C3" s="177" t="s">
        <v>121</v>
      </c>
      <c r="D3" s="178" t="s">
        <v>122</v>
      </c>
      <c r="E3" s="177" t="s">
        <v>123</v>
      </c>
      <c r="F3" s="178" t="s">
        <v>124</v>
      </c>
      <c r="G3" s="177" t="s">
        <v>125</v>
      </c>
      <c r="H3" s="177" t="s">
        <v>126</v>
      </c>
      <c r="I3" s="177" t="s">
        <v>127</v>
      </c>
      <c r="J3" s="178" t="s">
        <v>128</v>
      </c>
      <c r="K3" s="177" t="s">
        <v>129</v>
      </c>
      <c r="L3" s="179" t="s">
        <v>130</v>
      </c>
    </row>
    <row r="4" spans="1:12" s="685" customFormat="1" ht="18" customHeight="1" x14ac:dyDescent="0.4">
      <c r="A4" s="180" t="s">
        <v>84</v>
      </c>
      <c r="B4" s="181">
        <v>7.33</v>
      </c>
      <c r="C4" s="182">
        <v>3.85</v>
      </c>
      <c r="D4" s="183">
        <v>26.6</v>
      </c>
      <c r="E4" s="182">
        <v>23.83</v>
      </c>
      <c r="F4" s="183">
        <v>3.09</v>
      </c>
      <c r="G4" s="182">
        <v>3.15</v>
      </c>
      <c r="H4" s="182">
        <v>7.03</v>
      </c>
      <c r="I4" s="182">
        <v>2.42</v>
      </c>
      <c r="J4" s="183">
        <v>18.82</v>
      </c>
      <c r="K4" s="182">
        <v>42.73</v>
      </c>
      <c r="L4" s="184">
        <v>14.95</v>
      </c>
    </row>
    <row r="5" spans="1:12" s="685" customFormat="1" ht="18" customHeight="1" x14ac:dyDescent="0.4">
      <c r="A5" s="180" t="s">
        <v>135</v>
      </c>
      <c r="B5" s="185" t="s">
        <v>136</v>
      </c>
      <c r="C5" s="186" t="s">
        <v>137</v>
      </c>
      <c r="D5" s="187" t="s">
        <v>138</v>
      </c>
      <c r="E5" s="186" t="s">
        <v>138</v>
      </c>
      <c r="F5" s="187" t="s">
        <v>137</v>
      </c>
      <c r="G5" s="186" t="s">
        <v>136</v>
      </c>
      <c r="H5" s="186" t="s">
        <v>139</v>
      </c>
      <c r="I5" s="186" t="s">
        <v>136</v>
      </c>
      <c r="J5" s="187" t="s">
        <v>138</v>
      </c>
      <c r="K5" s="186" t="s">
        <v>138</v>
      </c>
      <c r="L5" s="188" t="s">
        <v>138</v>
      </c>
    </row>
    <row r="6" spans="1:12" s="686" customFormat="1" ht="18" customHeight="1" x14ac:dyDescent="0.4">
      <c r="A6" s="189" t="s">
        <v>141</v>
      </c>
      <c r="B6" s="190">
        <v>24205</v>
      </c>
      <c r="C6" s="191">
        <v>26834</v>
      </c>
      <c r="D6" s="192">
        <v>26977</v>
      </c>
      <c r="E6" s="191">
        <v>27366</v>
      </c>
      <c r="F6" s="192">
        <v>27366</v>
      </c>
      <c r="G6" s="191">
        <v>27688</v>
      </c>
      <c r="H6" s="191">
        <v>28213</v>
      </c>
      <c r="I6" s="191">
        <v>28136</v>
      </c>
      <c r="J6" s="192">
        <v>28437</v>
      </c>
      <c r="K6" s="191">
        <v>28461</v>
      </c>
      <c r="L6" s="193">
        <v>28514</v>
      </c>
    </row>
    <row r="7" spans="1:12" s="685" customFormat="1" ht="18" customHeight="1" x14ac:dyDescent="0.4">
      <c r="A7" s="194"/>
      <c r="B7" s="195" t="s">
        <v>142</v>
      </c>
      <c r="C7" s="196" t="s">
        <v>142</v>
      </c>
      <c r="D7" s="197" t="s">
        <v>142</v>
      </c>
      <c r="E7" s="196" t="s">
        <v>142</v>
      </c>
      <c r="F7" s="197" t="s">
        <v>142</v>
      </c>
      <c r="G7" s="196" t="s">
        <v>142</v>
      </c>
      <c r="H7" s="196" t="s">
        <v>142</v>
      </c>
      <c r="I7" s="196" t="s">
        <v>142</v>
      </c>
      <c r="J7" s="197" t="s">
        <v>142</v>
      </c>
      <c r="K7" s="196" t="s">
        <v>142</v>
      </c>
      <c r="L7" s="198" t="s">
        <v>142</v>
      </c>
    </row>
    <row r="8" spans="1:12" s="686" customFormat="1" ht="18" customHeight="1" x14ac:dyDescent="0.4">
      <c r="A8" s="199"/>
      <c r="B8" s="200">
        <v>30939</v>
      </c>
      <c r="C8" s="201">
        <v>27484</v>
      </c>
      <c r="D8" s="202">
        <v>30279</v>
      </c>
      <c r="E8" s="201">
        <v>30467</v>
      </c>
      <c r="F8" s="202">
        <v>30467</v>
      </c>
      <c r="G8" s="201">
        <v>28945</v>
      </c>
      <c r="H8" s="201">
        <v>29665</v>
      </c>
      <c r="I8" s="201">
        <v>28437</v>
      </c>
      <c r="J8" s="202">
        <v>30705</v>
      </c>
      <c r="K8" s="201">
        <v>31510</v>
      </c>
      <c r="L8" s="203">
        <v>31016</v>
      </c>
    </row>
    <row r="9" spans="1:12" s="685" customFormat="1" ht="18" customHeight="1" x14ac:dyDescent="0.4">
      <c r="A9" s="180" t="s">
        <v>143</v>
      </c>
      <c r="B9" s="204">
        <f t="shared" ref="B9:L9" si="0">SUM(B6)</f>
        <v>24205</v>
      </c>
      <c r="C9" s="205">
        <f t="shared" si="0"/>
        <v>26834</v>
      </c>
      <c r="D9" s="206">
        <f t="shared" si="0"/>
        <v>26977</v>
      </c>
      <c r="E9" s="205">
        <f t="shared" si="0"/>
        <v>27366</v>
      </c>
      <c r="F9" s="206">
        <f t="shared" si="0"/>
        <v>27366</v>
      </c>
      <c r="G9" s="205">
        <f t="shared" si="0"/>
        <v>27688</v>
      </c>
      <c r="H9" s="205">
        <f t="shared" si="0"/>
        <v>28213</v>
      </c>
      <c r="I9" s="205">
        <f t="shared" si="0"/>
        <v>28136</v>
      </c>
      <c r="J9" s="206">
        <f t="shared" si="0"/>
        <v>28437</v>
      </c>
      <c r="K9" s="205">
        <f t="shared" si="0"/>
        <v>28461</v>
      </c>
      <c r="L9" s="207">
        <f t="shared" si="0"/>
        <v>28514</v>
      </c>
    </row>
    <row r="10" spans="1:12" s="685" customFormat="1" ht="18" customHeight="1" x14ac:dyDescent="0.4">
      <c r="A10" s="180" t="s">
        <v>144</v>
      </c>
      <c r="B10" s="208">
        <v>195000</v>
      </c>
      <c r="C10" s="209">
        <v>90210</v>
      </c>
      <c r="D10" s="210">
        <v>769506</v>
      </c>
      <c r="E10" s="209">
        <v>997600</v>
      </c>
      <c r="F10" s="210">
        <v>71345</v>
      </c>
      <c r="G10" s="209">
        <v>173500</v>
      </c>
      <c r="H10" s="209">
        <v>242000</v>
      </c>
      <c r="I10" s="209">
        <v>59808</v>
      </c>
      <c r="J10" s="210">
        <v>895745</v>
      </c>
      <c r="K10" s="209">
        <v>2222000</v>
      </c>
      <c r="L10" s="211">
        <v>782097</v>
      </c>
    </row>
    <row r="11" spans="1:12" s="685" customFormat="1" ht="18" customHeight="1" x14ac:dyDescent="0.4">
      <c r="A11" s="180" t="s">
        <v>145</v>
      </c>
      <c r="B11" s="212" t="s">
        <v>35</v>
      </c>
      <c r="C11" s="213" t="s">
        <v>35</v>
      </c>
      <c r="D11" s="210">
        <v>200000</v>
      </c>
      <c r="E11" s="209">
        <v>270196</v>
      </c>
      <c r="F11" s="214" t="s">
        <v>35</v>
      </c>
      <c r="G11" s="213" t="s">
        <v>35</v>
      </c>
      <c r="H11" s="213" t="s">
        <v>35</v>
      </c>
      <c r="I11" s="213" t="s">
        <v>35</v>
      </c>
      <c r="J11" s="210">
        <v>351250</v>
      </c>
      <c r="K11" s="209">
        <v>1041000</v>
      </c>
      <c r="L11" s="211">
        <v>384000</v>
      </c>
    </row>
    <row r="12" spans="1:12" s="685" customFormat="1" ht="18" customHeight="1" x14ac:dyDescent="0.4">
      <c r="A12" s="180" t="s">
        <v>147</v>
      </c>
      <c r="B12" s="212" t="s">
        <v>35</v>
      </c>
      <c r="C12" s="209">
        <v>89940</v>
      </c>
      <c r="D12" s="210">
        <v>555200</v>
      </c>
      <c r="E12" s="209">
        <v>667168</v>
      </c>
      <c r="F12" s="210">
        <v>71345</v>
      </c>
      <c r="G12" s="213" t="s">
        <v>35</v>
      </c>
      <c r="H12" s="209">
        <v>242000</v>
      </c>
      <c r="I12" s="213" t="s">
        <v>35</v>
      </c>
      <c r="J12" s="210">
        <v>502314</v>
      </c>
      <c r="K12" s="209">
        <v>1176797</v>
      </c>
      <c r="L12" s="211">
        <v>362558</v>
      </c>
    </row>
    <row r="13" spans="1:12" s="685" customFormat="1" ht="18" customHeight="1" x14ac:dyDescent="0.4">
      <c r="A13" s="533" t="s">
        <v>148</v>
      </c>
      <c r="B13" s="536" t="s">
        <v>146</v>
      </c>
      <c r="C13" s="531" t="s">
        <v>146</v>
      </c>
      <c r="D13" s="531" t="s">
        <v>146</v>
      </c>
      <c r="E13" s="531" t="s">
        <v>35</v>
      </c>
      <c r="F13" s="531" t="s">
        <v>35</v>
      </c>
      <c r="G13" s="531" t="s">
        <v>35</v>
      </c>
      <c r="H13" s="531" t="s">
        <v>35</v>
      </c>
      <c r="I13" s="531" t="s">
        <v>35</v>
      </c>
      <c r="J13" s="531" t="s">
        <v>35</v>
      </c>
      <c r="K13" s="215" t="s">
        <v>149</v>
      </c>
      <c r="L13" s="538" t="s">
        <v>35</v>
      </c>
    </row>
    <row r="14" spans="1:12" s="685" customFormat="1" ht="18" customHeight="1" x14ac:dyDescent="0.4">
      <c r="A14" s="535"/>
      <c r="B14" s="537"/>
      <c r="C14" s="532"/>
      <c r="D14" s="532"/>
      <c r="E14" s="532"/>
      <c r="F14" s="532"/>
      <c r="G14" s="532"/>
      <c r="H14" s="532"/>
      <c r="I14" s="532"/>
      <c r="J14" s="532"/>
      <c r="K14" s="216">
        <v>2203</v>
      </c>
      <c r="L14" s="539"/>
    </row>
    <row r="15" spans="1:12" s="685" customFormat="1" ht="18" customHeight="1" x14ac:dyDescent="0.4">
      <c r="A15" s="217" t="s">
        <v>151</v>
      </c>
      <c r="B15" s="218"/>
      <c r="C15" s="219"/>
      <c r="D15" s="220"/>
      <c r="E15" s="219"/>
      <c r="F15" s="220"/>
      <c r="G15" s="219"/>
      <c r="H15" s="219"/>
      <c r="I15" s="219"/>
      <c r="J15" s="220"/>
      <c r="K15" s="219"/>
      <c r="L15" s="221"/>
    </row>
    <row r="16" spans="1:12" s="687" customFormat="1" ht="18" customHeight="1" x14ac:dyDescent="0.4">
      <c r="A16" s="222" t="s">
        <v>152</v>
      </c>
      <c r="B16" s="223">
        <v>22.22</v>
      </c>
      <c r="C16" s="224">
        <v>17.36</v>
      </c>
      <c r="D16" s="225">
        <v>17.440000000000001</v>
      </c>
      <c r="E16" s="224">
        <v>15.78</v>
      </c>
      <c r="F16" s="225">
        <v>14.43</v>
      </c>
      <c r="G16" s="224">
        <v>4.6900000000000004</v>
      </c>
      <c r="H16" s="224">
        <v>10.08</v>
      </c>
      <c r="I16" s="224">
        <v>14.01</v>
      </c>
      <c r="J16" s="225">
        <v>19.04</v>
      </c>
      <c r="K16" s="224">
        <v>16.79</v>
      </c>
      <c r="L16" s="226">
        <v>16.21</v>
      </c>
    </row>
    <row r="17" spans="1:12" s="687" customFormat="1" ht="18" customHeight="1" x14ac:dyDescent="0.4">
      <c r="A17" s="227" t="s">
        <v>153</v>
      </c>
      <c r="B17" s="223">
        <v>22.22</v>
      </c>
      <c r="C17" s="224">
        <v>31.31</v>
      </c>
      <c r="D17" s="225">
        <v>28.01</v>
      </c>
      <c r="E17" s="224">
        <v>29.25</v>
      </c>
      <c r="F17" s="225">
        <v>28.36</v>
      </c>
      <c r="G17" s="224">
        <v>4.6900000000000004</v>
      </c>
      <c r="H17" s="224">
        <v>22.53</v>
      </c>
      <c r="I17" s="224">
        <v>14.01</v>
      </c>
      <c r="J17" s="225">
        <v>26.6</v>
      </c>
      <c r="K17" s="224">
        <v>24.1</v>
      </c>
      <c r="L17" s="226">
        <v>24.71</v>
      </c>
    </row>
    <row r="18" spans="1:12" s="688" customFormat="1" ht="18" customHeight="1" x14ac:dyDescent="0.4">
      <c r="A18" s="228" t="s">
        <v>154</v>
      </c>
      <c r="B18" s="204">
        <v>24800</v>
      </c>
      <c r="C18" s="205">
        <v>26939</v>
      </c>
      <c r="D18" s="206">
        <v>27838</v>
      </c>
      <c r="E18" s="205">
        <v>28829</v>
      </c>
      <c r="F18" s="206">
        <v>27800</v>
      </c>
      <c r="G18" s="205">
        <v>28930</v>
      </c>
      <c r="H18" s="205">
        <v>28461</v>
      </c>
      <c r="I18" s="205">
        <v>28272</v>
      </c>
      <c r="J18" s="206">
        <v>30180</v>
      </c>
      <c r="K18" s="205">
        <v>30617</v>
      </c>
      <c r="L18" s="207">
        <v>30390</v>
      </c>
    </row>
    <row r="19" spans="1:12" s="687" customFormat="1" ht="18" customHeight="1" x14ac:dyDescent="0.4">
      <c r="A19" s="229" t="s">
        <v>155</v>
      </c>
      <c r="B19" s="230">
        <v>30.69</v>
      </c>
      <c r="C19" s="231">
        <v>26.04</v>
      </c>
      <c r="D19" s="232">
        <v>29.67</v>
      </c>
      <c r="E19" s="231">
        <v>27.09</v>
      </c>
      <c r="F19" s="232">
        <v>28.03</v>
      </c>
      <c r="G19" s="231">
        <v>16.37</v>
      </c>
      <c r="H19" s="231">
        <v>28.5</v>
      </c>
      <c r="I19" s="231">
        <v>18.34</v>
      </c>
      <c r="J19" s="232">
        <v>27.65</v>
      </c>
      <c r="K19" s="231">
        <v>29.4</v>
      </c>
      <c r="L19" s="233">
        <v>29.02</v>
      </c>
    </row>
    <row r="20" spans="1:12" s="685" customFormat="1" ht="18.75" customHeight="1" x14ac:dyDescent="0.4">
      <c r="A20" s="533" t="s">
        <v>156</v>
      </c>
      <c r="B20" s="234"/>
      <c r="C20" s="235"/>
      <c r="D20" s="236" t="s">
        <v>157</v>
      </c>
      <c r="E20" s="235" t="s">
        <v>158</v>
      </c>
      <c r="F20" s="236"/>
      <c r="G20" s="235"/>
      <c r="H20" s="235"/>
      <c r="I20" s="235"/>
      <c r="J20" s="236" t="s">
        <v>159</v>
      </c>
      <c r="K20" s="235" t="s">
        <v>160</v>
      </c>
      <c r="L20" s="237" t="s">
        <v>159</v>
      </c>
    </row>
    <row r="21" spans="1:12" s="685" customFormat="1" ht="18.75" customHeight="1" x14ac:dyDescent="0.4">
      <c r="A21" s="534"/>
      <c r="B21" s="238" t="s">
        <v>146</v>
      </c>
      <c r="C21" s="239" t="s">
        <v>146</v>
      </c>
      <c r="D21" s="240" t="s">
        <v>162</v>
      </c>
      <c r="E21" s="241" t="s">
        <v>163</v>
      </c>
      <c r="F21" s="242" t="s">
        <v>146</v>
      </c>
      <c r="G21" s="239" t="s">
        <v>146</v>
      </c>
      <c r="H21" s="239" t="s">
        <v>146</v>
      </c>
      <c r="I21" s="239" t="s">
        <v>146</v>
      </c>
      <c r="J21" s="243" t="s">
        <v>164</v>
      </c>
      <c r="K21" s="244" t="s">
        <v>165</v>
      </c>
      <c r="L21" s="245" t="s">
        <v>166</v>
      </c>
    </row>
    <row r="22" spans="1:12" s="685" customFormat="1" ht="18.75" customHeight="1" x14ac:dyDescent="0.4">
      <c r="A22" s="534"/>
      <c r="B22" s="246"/>
      <c r="C22" s="241"/>
      <c r="D22" s="240"/>
      <c r="E22" s="241"/>
      <c r="F22" s="240"/>
      <c r="G22" s="241"/>
      <c r="H22" s="241"/>
      <c r="I22" s="241"/>
      <c r="J22" s="240"/>
      <c r="K22" s="241" t="s">
        <v>169</v>
      </c>
      <c r="L22" s="247"/>
    </row>
    <row r="23" spans="1:12" s="685" customFormat="1" ht="18.75" customHeight="1" x14ac:dyDescent="0.4">
      <c r="A23" s="534"/>
      <c r="B23" s="246"/>
      <c r="C23" s="241"/>
      <c r="D23" s="240"/>
      <c r="E23" s="241"/>
      <c r="F23" s="240"/>
      <c r="G23" s="241"/>
      <c r="H23" s="241"/>
      <c r="I23" s="241"/>
      <c r="J23" s="240"/>
      <c r="K23" s="241" t="s">
        <v>170</v>
      </c>
      <c r="L23" s="247"/>
    </row>
    <row r="24" spans="1:12" s="685" customFormat="1" ht="18.75" customHeight="1" x14ac:dyDescent="0.4">
      <c r="A24" s="534"/>
      <c r="B24" s="246"/>
      <c r="C24" s="241"/>
      <c r="D24" s="240"/>
      <c r="E24" s="241"/>
      <c r="F24" s="240"/>
      <c r="G24" s="241"/>
      <c r="H24" s="241"/>
      <c r="I24" s="241"/>
      <c r="J24" s="240"/>
      <c r="K24" s="241"/>
      <c r="L24" s="247"/>
    </row>
    <row r="25" spans="1:12" s="685" customFormat="1" ht="18.75" customHeight="1" x14ac:dyDescent="0.4">
      <c r="A25" s="534"/>
      <c r="B25" s="246"/>
      <c r="C25" s="241"/>
      <c r="D25" s="240"/>
      <c r="E25" s="241"/>
      <c r="F25" s="240"/>
      <c r="G25" s="241"/>
      <c r="H25" s="241"/>
      <c r="I25" s="241"/>
      <c r="J25" s="240"/>
      <c r="K25" s="241"/>
      <c r="L25" s="247"/>
    </row>
    <row r="26" spans="1:12" s="685" customFormat="1" ht="18.75" customHeight="1" x14ac:dyDescent="0.4">
      <c r="A26" s="535"/>
      <c r="B26" s="248"/>
      <c r="C26" s="249"/>
      <c r="D26" s="250"/>
      <c r="E26" s="249"/>
      <c r="F26" s="250"/>
      <c r="G26" s="249"/>
      <c r="H26" s="249"/>
      <c r="I26" s="249"/>
      <c r="J26" s="250"/>
      <c r="K26" s="249"/>
      <c r="L26" s="251"/>
    </row>
    <row r="27" spans="1:12" s="685" customFormat="1" ht="18" customHeight="1" x14ac:dyDescent="0.4">
      <c r="A27" s="180" t="s">
        <v>172</v>
      </c>
      <c r="B27" s="185" t="s">
        <v>173</v>
      </c>
      <c r="C27" s="186" t="s">
        <v>173</v>
      </c>
      <c r="D27" s="187" t="s">
        <v>173</v>
      </c>
      <c r="E27" s="186" t="s">
        <v>173</v>
      </c>
      <c r="F27" s="187" t="s">
        <v>173</v>
      </c>
      <c r="G27" s="186" t="s">
        <v>173</v>
      </c>
      <c r="H27" s="186" t="s">
        <v>173</v>
      </c>
      <c r="I27" s="186" t="s">
        <v>173</v>
      </c>
      <c r="J27" s="187" t="s">
        <v>173</v>
      </c>
      <c r="K27" s="186" t="s">
        <v>173</v>
      </c>
      <c r="L27" s="188" t="s">
        <v>173</v>
      </c>
    </row>
    <row r="28" spans="1:12" s="686" customFormat="1" ht="18" customHeight="1" x14ac:dyDescent="0.4">
      <c r="A28" s="180" t="s">
        <v>174</v>
      </c>
      <c r="B28" s="185" t="s">
        <v>175</v>
      </c>
      <c r="C28" s="186" t="s">
        <v>175</v>
      </c>
      <c r="D28" s="187" t="s">
        <v>176</v>
      </c>
      <c r="E28" s="186" t="s">
        <v>176</v>
      </c>
      <c r="F28" s="187" t="s">
        <v>175</v>
      </c>
      <c r="G28" s="186" t="s">
        <v>175</v>
      </c>
      <c r="H28" s="186" t="s">
        <v>175</v>
      </c>
      <c r="I28" s="186" t="s">
        <v>175</v>
      </c>
      <c r="J28" s="187" t="s">
        <v>176</v>
      </c>
      <c r="K28" s="186" t="s">
        <v>176</v>
      </c>
      <c r="L28" s="188" t="s">
        <v>176</v>
      </c>
    </row>
    <row r="29" spans="1:12" s="685" customFormat="1" ht="11.25" customHeight="1" x14ac:dyDescent="0.4">
      <c r="A29" s="252" t="s">
        <v>361</v>
      </c>
      <c r="B29" s="252"/>
      <c r="C29" s="253"/>
      <c r="D29" s="253"/>
      <c r="E29" s="253"/>
      <c r="F29" s="253"/>
      <c r="G29" s="253"/>
      <c r="H29" s="253"/>
      <c r="I29" s="253"/>
      <c r="J29" s="253"/>
      <c r="K29" s="253"/>
      <c r="L29" s="253"/>
    </row>
    <row r="30" spans="1:12" s="685" customFormat="1" ht="13.5" customHeight="1" x14ac:dyDescent="0.4">
      <c r="A30" s="169"/>
      <c r="B30" s="689"/>
      <c r="C30" s="689"/>
      <c r="D30" s="689"/>
      <c r="E30" s="689"/>
      <c r="F30" s="689"/>
      <c r="G30" s="689"/>
      <c r="H30" s="689"/>
      <c r="I30" s="689"/>
      <c r="J30" s="689"/>
      <c r="K30" s="689"/>
      <c r="L30" s="689"/>
    </row>
  </sheetData>
  <mergeCells count="12">
    <mergeCell ref="G13:G14"/>
    <mergeCell ref="H13:H14"/>
    <mergeCell ref="I13:I14"/>
    <mergeCell ref="J13:J14"/>
    <mergeCell ref="L13:L14"/>
    <mergeCell ref="A20:A26"/>
    <mergeCell ref="A13:A14"/>
    <mergeCell ref="B13:B14"/>
    <mergeCell ref="C13:C14"/>
    <mergeCell ref="D13:D14"/>
    <mergeCell ref="E13:E14"/>
    <mergeCell ref="F13:F14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9" firstPageNumber="48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7026-FBA2-43D7-BC0F-3CDC8095F1D0}">
  <dimension ref="A1:L39"/>
  <sheetViews>
    <sheetView showGridLines="0" view="pageBreakPreview" zoomScaleNormal="100" zoomScaleSheetLayoutView="100" workbookViewId="0"/>
  </sheetViews>
  <sheetFormatPr defaultRowHeight="13.5" x14ac:dyDescent="0.4"/>
  <cols>
    <col min="1" max="1" width="15.5" style="690" bestFit="1" customWidth="1"/>
    <col min="2" max="4" width="9" style="689" customWidth="1"/>
    <col min="5" max="5" width="9" style="690" customWidth="1"/>
    <col min="6" max="12" width="9" style="689" customWidth="1"/>
    <col min="13" max="16384" width="9" style="690"/>
  </cols>
  <sheetData>
    <row r="1" spans="1:12" s="169" customFormat="1" ht="15" customHeight="1" x14ac:dyDescent="0.4">
      <c r="A1" s="168" t="s">
        <v>341</v>
      </c>
      <c r="B1" s="170"/>
      <c r="C1" s="170"/>
      <c r="D1" s="170"/>
      <c r="G1" s="254"/>
      <c r="H1" s="254"/>
      <c r="I1" s="254"/>
      <c r="J1" s="255"/>
      <c r="K1" s="256"/>
    </row>
    <row r="2" spans="1:12" s="260" customFormat="1" ht="11.25" customHeight="1" thickBot="1" x14ac:dyDescent="0.45">
      <c r="A2" s="257"/>
      <c r="B2" s="258"/>
      <c r="C2" s="258"/>
      <c r="D2" s="258"/>
      <c r="E2" s="174"/>
      <c r="F2" s="253"/>
      <c r="G2" s="259"/>
      <c r="H2" s="259"/>
      <c r="I2" s="259"/>
      <c r="J2" s="259"/>
      <c r="K2" s="253"/>
      <c r="L2" s="174" t="s">
        <v>381</v>
      </c>
    </row>
    <row r="3" spans="1:12" s="260" customFormat="1" ht="28.5" customHeight="1" x14ac:dyDescent="0.4">
      <c r="A3" s="261"/>
      <c r="B3" s="262" t="s">
        <v>131</v>
      </c>
      <c r="C3" s="178" t="s">
        <v>132</v>
      </c>
      <c r="D3" s="177" t="s">
        <v>133</v>
      </c>
      <c r="E3" s="177" t="s">
        <v>134</v>
      </c>
      <c r="F3" s="178" t="s">
        <v>177</v>
      </c>
      <c r="G3" s="177" t="s">
        <v>178</v>
      </c>
      <c r="H3" s="178" t="s">
        <v>179</v>
      </c>
      <c r="I3" s="177" t="s">
        <v>180</v>
      </c>
      <c r="J3" s="263" t="s">
        <v>275</v>
      </c>
      <c r="K3" s="177" t="s">
        <v>181</v>
      </c>
      <c r="L3" s="177" t="s">
        <v>182</v>
      </c>
    </row>
    <row r="4" spans="1:12" s="260" customFormat="1" ht="18.75" customHeight="1" x14ac:dyDescent="0.4">
      <c r="A4" s="264" t="s">
        <v>84</v>
      </c>
      <c r="B4" s="265">
        <v>4.54</v>
      </c>
      <c r="C4" s="183">
        <v>70</v>
      </c>
      <c r="D4" s="182">
        <v>10.31</v>
      </c>
      <c r="E4" s="266">
        <v>4.78</v>
      </c>
      <c r="F4" s="267">
        <v>4.67</v>
      </c>
      <c r="G4" s="266">
        <v>15.65</v>
      </c>
      <c r="H4" s="267">
        <v>0.91</v>
      </c>
      <c r="I4" s="266">
        <v>19.149999999999999</v>
      </c>
      <c r="J4" s="267">
        <v>60.42</v>
      </c>
      <c r="K4" s="266">
        <v>11.57</v>
      </c>
      <c r="L4" s="266">
        <v>41.72</v>
      </c>
    </row>
    <row r="5" spans="1:12" s="260" customFormat="1" ht="18.75" customHeight="1" x14ac:dyDescent="0.4">
      <c r="A5" s="264" t="s">
        <v>135</v>
      </c>
      <c r="B5" s="268" t="s">
        <v>139</v>
      </c>
      <c r="C5" s="187" t="s">
        <v>138</v>
      </c>
      <c r="D5" s="186" t="s">
        <v>138</v>
      </c>
      <c r="E5" s="186" t="s">
        <v>140</v>
      </c>
      <c r="F5" s="187" t="s">
        <v>140</v>
      </c>
      <c r="G5" s="186" t="s">
        <v>190</v>
      </c>
      <c r="H5" s="187" t="s">
        <v>140</v>
      </c>
      <c r="I5" s="186" t="s">
        <v>190</v>
      </c>
      <c r="J5" s="187" t="s">
        <v>190</v>
      </c>
      <c r="K5" s="186" t="s">
        <v>190</v>
      </c>
      <c r="L5" s="186" t="s">
        <v>190</v>
      </c>
    </row>
    <row r="6" spans="1:12" s="691" customFormat="1" ht="18.75" customHeight="1" x14ac:dyDescent="0.4">
      <c r="A6" s="269" t="s">
        <v>141</v>
      </c>
      <c r="B6" s="270">
        <v>28542</v>
      </c>
      <c r="C6" s="192">
        <v>28839</v>
      </c>
      <c r="D6" s="191">
        <v>29224</v>
      </c>
      <c r="E6" s="191">
        <v>29505</v>
      </c>
      <c r="F6" s="192">
        <v>29505</v>
      </c>
      <c r="G6" s="191">
        <v>31083</v>
      </c>
      <c r="H6" s="192">
        <v>31247</v>
      </c>
      <c r="I6" s="191">
        <v>31391</v>
      </c>
      <c r="J6" s="192">
        <v>31674</v>
      </c>
      <c r="K6" s="191">
        <v>31842</v>
      </c>
      <c r="L6" s="191">
        <v>32210</v>
      </c>
    </row>
    <row r="7" spans="1:12" s="260" customFormat="1" ht="18.75" customHeight="1" x14ac:dyDescent="0.4">
      <c r="A7" s="271"/>
      <c r="B7" s="272" t="s">
        <v>142</v>
      </c>
      <c r="C7" s="197" t="s">
        <v>142</v>
      </c>
      <c r="D7" s="196" t="s">
        <v>142</v>
      </c>
      <c r="E7" s="196" t="s">
        <v>142</v>
      </c>
      <c r="F7" s="197" t="s">
        <v>142</v>
      </c>
      <c r="G7" s="196" t="s">
        <v>142</v>
      </c>
      <c r="H7" s="197" t="s">
        <v>142</v>
      </c>
      <c r="I7" s="196" t="s">
        <v>142</v>
      </c>
      <c r="J7" s="197" t="s">
        <v>142</v>
      </c>
      <c r="K7" s="196" t="s">
        <v>142</v>
      </c>
      <c r="L7" s="196" t="s">
        <v>142</v>
      </c>
    </row>
    <row r="8" spans="1:12" s="691" customFormat="1" ht="18.75" customHeight="1" x14ac:dyDescent="0.4">
      <c r="A8" s="273"/>
      <c r="B8" s="274">
        <v>30204</v>
      </c>
      <c r="C8" s="202">
        <v>35258</v>
      </c>
      <c r="D8" s="201">
        <v>31496</v>
      </c>
      <c r="E8" s="201">
        <v>30705</v>
      </c>
      <c r="F8" s="202">
        <v>30406</v>
      </c>
      <c r="G8" s="201">
        <v>35139</v>
      </c>
      <c r="H8" s="202">
        <v>32233</v>
      </c>
      <c r="I8" s="201">
        <v>35843</v>
      </c>
      <c r="J8" s="202">
        <v>37979</v>
      </c>
      <c r="K8" s="201">
        <v>36981</v>
      </c>
      <c r="L8" s="201">
        <v>36981</v>
      </c>
    </row>
    <row r="9" spans="1:12" s="260" customFormat="1" ht="18.75" customHeight="1" x14ac:dyDescent="0.4">
      <c r="A9" s="264" t="s">
        <v>143</v>
      </c>
      <c r="B9" s="275">
        <f>SUM(B6)</f>
        <v>28542</v>
      </c>
      <c r="C9" s="206">
        <f>SUM(C6)</f>
        <v>28839</v>
      </c>
      <c r="D9" s="205">
        <f>SUM(D6)</f>
        <v>29224</v>
      </c>
      <c r="E9" s="205">
        <f>SUM(E6)</f>
        <v>29505</v>
      </c>
      <c r="F9" s="206">
        <f t="shared" ref="F9:L9" si="0">SUM(F6)</f>
        <v>29505</v>
      </c>
      <c r="G9" s="205">
        <f t="shared" si="0"/>
        <v>31083</v>
      </c>
      <c r="H9" s="206">
        <f t="shared" si="0"/>
        <v>31247</v>
      </c>
      <c r="I9" s="205">
        <f t="shared" si="0"/>
        <v>31391</v>
      </c>
      <c r="J9" s="206">
        <f t="shared" si="0"/>
        <v>31674</v>
      </c>
      <c r="K9" s="205">
        <f t="shared" si="0"/>
        <v>31842</v>
      </c>
      <c r="L9" s="205">
        <f t="shared" si="0"/>
        <v>32210</v>
      </c>
    </row>
    <row r="10" spans="1:12" s="260" customFormat="1" ht="18.75" customHeight="1" x14ac:dyDescent="0.4">
      <c r="A10" s="264" t="s">
        <v>144</v>
      </c>
      <c r="B10" s="276">
        <v>194089</v>
      </c>
      <c r="C10" s="210">
        <v>4936153</v>
      </c>
      <c r="D10" s="209">
        <v>552400</v>
      </c>
      <c r="E10" s="277">
        <v>171828</v>
      </c>
      <c r="F10" s="278">
        <v>172361</v>
      </c>
      <c r="G10" s="277">
        <v>2084721</v>
      </c>
      <c r="H10" s="278">
        <v>66500</v>
      </c>
      <c r="I10" s="277">
        <v>2590160</v>
      </c>
      <c r="J10" s="278">
        <v>11565981</v>
      </c>
      <c r="K10" s="277">
        <v>2364014</v>
      </c>
      <c r="L10" s="277">
        <v>5553000</v>
      </c>
    </row>
    <row r="11" spans="1:12" s="260" customFormat="1" ht="18.75" customHeight="1" x14ac:dyDescent="0.4">
      <c r="A11" s="264" t="s">
        <v>145</v>
      </c>
      <c r="B11" s="279" t="s">
        <v>35</v>
      </c>
      <c r="C11" s="210">
        <v>1921500</v>
      </c>
      <c r="D11" s="209">
        <v>235500</v>
      </c>
      <c r="E11" s="491" t="s">
        <v>146</v>
      </c>
      <c r="F11" s="492" t="s">
        <v>146</v>
      </c>
      <c r="G11" s="277">
        <v>1192000</v>
      </c>
      <c r="H11" s="492" t="s">
        <v>35</v>
      </c>
      <c r="I11" s="277">
        <v>1507000</v>
      </c>
      <c r="J11" s="278">
        <v>5504000</v>
      </c>
      <c r="K11" s="277">
        <v>1663000</v>
      </c>
      <c r="L11" s="277">
        <v>2062000</v>
      </c>
    </row>
    <row r="12" spans="1:12" s="260" customFormat="1" ht="18.75" customHeight="1" x14ac:dyDescent="0.4">
      <c r="A12" s="264" t="s">
        <v>147</v>
      </c>
      <c r="B12" s="276">
        <v>184290</v>
      </c>
      <c r="C12" s="210">
        <v>2529259</v>
      </c>
      <c r="D12" s="209">
        <v>269425</v>
      </c>
      <c r="E12" s="277">
        <v>165281</v>
      </c>
      <c r="F12" s="278">
        <v>163461</v>
      </c>
      <c r="G12" s="277">
        <v>644923</v>
      </c>
      <c r="H12" s="278">
        <v>66500</v>
      </c>
      <c r="I12" s="277">
        <v>952000</v>
      </c>
      <c r="J12" s="278">
        <v>6061981</v>
      </c>
      <c r="K12" s="277">
        <v>701014</v>
      </c>
      <c r="L12" s="277">
        <v>3491000</v>
      </c>
    </row>
    <row r="13" spans="1:12" s="260" customFormat="1" ht="18.75" customHeight="1" x14ac:dyDescent="0.4">
      <c r="A13" s="533" t="s">
        <v>148</v>
      </c>
      <c r="B13" s="536" t="s">
        <v>35</v>
      </c>
      <c r="C13" s="280" t="s">
        <v>150</v>
      </c>
      <c r="D13" s="215" t="s">
        <v>150</v>
      </c>
      <c r="E13" s="531" t="s">
        <v>146</v>
      </c>
      <c r="F13" s="531" t="s">
        <v>146</v>
      </c>
      <c r="G13" s="215" t="s">
        <v>192</v>
      </c>
      <c r="H13" s="531" t="s">
        <v>35</v>
      </c>
      <c r="I13" s="531" t="s">
        <v>35</v>
      </c>
      <c r="J13" s="531" t="s">
        <v>35</v>
      </c>
      <c r="K13" s="531" t="s">
        <v>35</v>
      </c>
      <c r="L13" s="531" t="s">
        <v>35</v>
      </c>
    </row>
    <row r="14" spans="1:12" s="260" customFormat="1" ht="18.75" customHeight="1" x14ac:dyDescent="0.4">
      <c r="A14" s="535"/>
      <c r="B14" s="537"/>
      <c r="C14" s="281">
        <v>210266</v>
      </c>
      <c r="D14" s="216">
        <v>46275</v>
      </c>
      <c r="E14" s="532"/>
      <c r="F14" s="532"/>
      <c r="G14" s="216">
        <v>121476</v>
      </c>
      <c r="H14" s="532"/>
      <c r="I14" s="532"/>
      <c r="J14" s="532"/>
      <c r="K14" s="532"/>
      <c r="L14" s="532"/>
    </row>
    <row r="15" spans="1:12" s="260" customFormat="1" ht="18.75" customHeight="1" x14ac:dyDescent="0.4">
      <c r="A15" s="282" t="s">
        <v>151</v>
      </c>
      <c r="B15" s="283"/>
      <c r="C15" s="220"/>
      <c r="D15" s="219"/>
      <c r="E15" s="244"/>
      <c r="F15" s="243"/>
      <c r="G15" s="244"/>
      <c r="H15" s="243"/>
      <c r="I15" s="244"/>
      <c r="J15" s="243"/>
      <c r="K15" s="244"/>
      <c r="L15" s="244"/>
    </row>
    <row r="16" spans="1:12" s="692" customFormat="1" ht="18.75" customHeight="1" x14ac:dyDescent="0.4">
      <c r="A16" s="284" t="s">
        <v>152</v>
      </c>
      <c r="B16" s="285">
        <v>13.05</v>
      </c>
      <c r="C16" s="225">
        <v>16.420000000000002</v>
      </c>
      <c r="D16" s="224">
        <v>14.49</v>
      </c>
      <c r="E16" s="286">
        <v>10.4</v>
      </c>
      <c r="F16" s="287">
        <v>15.91</v>
      </c>
      <c r="G16" s="286">
        <v>18.16</v>
      </c>
      <c r="H16" s="287">
        <v>15.66</v>
      </c>
      <c r="I16" s="286">
        <v>20.010000000000002</v>
      </c>
      <c r="J16" s="287">
        <v>17.350000000000001</v>
      </c>
      <c r="K16" s="286">
        <v>16.18</v>
      </c>
      <c r="L16" s="286">
        <v>18.7</v>
      </c>
    </row>
    <row r="17" spans="1:12" s="692" customFormat="1" ht="18.75" customHeight="1" x14ac:dyDescent="0.4">
      <c r="A17" s="288" t="s">
        <v>153</v>
      </c>
      <c r="B17" s="285">
        <v>30.19</v>
      </c>
      <c r="C17" s="225">
        <v>23.94</v>
      </c>
      <c r="D17" s="224">
        <v>20.3</v>
      </c>
      <c r="E17" s="286">
        <v>17.36</v>
      </c>
      <c r="F17" s="287">
        <v>23.9</v>
      </c>
      <c r="G17" s="286">
        <v>23.63</v>
      </c>
      <c r="H17" s="287">
        <v>29.09</v>
      </c>
      <c r="I17" s="286">
        <v>26.94</v>
      </c>
      <c r="J17" s="287">
        <v>28.78</v>
      </c>
      <c r="K17" s="286">
        <v>22.18</v>
      </c>
      <c r="L17" s="286">
        <v>31.6</v>
      </c>
    </row>
    <row r="18" spans="1:12" s="693" customFormat="1" ht="18.75" customHeight="1" x14ac:dyDescent="0.4">
      <c r="A18" s="289" t="s">
        <v>154</v>
      </c>
      <c r="B18" s="275">
        <v>28888</v>
      </c>
      <c r="C18" s="206">
        <v>32717</v>
      </c>
      <c r="D18" s="205">
        <v>30495</v>
      </c>
      <c r="E18" s="205">
        <v>30390</v>
      </c>
      <c r="F18" s="206">
        <v>30211</v>
      </c>
      <c r="G18" s="205">
        <v>34345</v>
      </c>
      <c r="H18" s="206">
        <v>31532</v>
      </c>
      <c r="I18" s="205">
        <v>35139</v>
      </c>
      <c r="J18" s="206">
        <v>37176</v>
      </c>
      <c r="K18" s="205">
        <v>36864</v>
      </c>
      <c r="L18" s="205">
        <v>36711</v>
      </c>
    </row>
    <row r="19" spans="1:12" s="692" customFormat="1" ht="18.75" customHeight="1" x14ac:dyDescent="0.4">
      <c r="A19" s="290" t="s">
        <v>155</v>
      </c>
      <c r="B19" s="291">
        <v>26.47</v>
      </c>
      <c r="C19" s="232">
        <v>29.5</v>
      </c>
      <c r="D19" s="231">
        <v>29.76</v>
      </c>
      <c r="E19" s="266">
        <v>26.09</v>
      </c>
      <c r="F19" s="267">
        <v>28.47</v>
      </c>
      <c r="G19" s="266">
        <v>35.159999999999997</v>
      </c>
      <c r="H19" s="267">
        <v>19.95</v>
      </c>
      <c r="I19" s="266">
        <v>33.44</v>
      </c>
      <c r="J19" s="267">
        <v>33.5</v>
      </c>
      <c r="K19" s="266">
        <v>32.64</v>
      </c>
      <c r="L19" s="286">
        <v>32.1</v>
      </c>
    </row>
    <row r="20" spans="1:12" s="260" customFormat="1" ht="18.75" customHeight="1" x14ac:dyDescent="0.4">
      <c r="A20" s="533" t="s">
        <v>156</v>
      </c>
      <c r="B20" s="292"/>
      <c r="C20" s="236" t="s">
        <v>160</v>
      </c>
      <c r="D20" s="235" t="s">
        <v>161</v>
      </c>
      <c r="E20" s="235"/>
      <c r="F20" s="236"/>
      <c r="G20" s="235" t="s">
        <v>169</v>
      </c>
      <c r="H20" s="236"/>
      <c r="I20" s="241" t="s">
        <v>195</v>
      </c>
      <c r="J20" s="236" t="s">
        <v>161</v>
      </c>
      <c r="K20" s="235" t="s">
        <v>196</v>
      </c>
      <c r="L20" s="235" t="s">
        <v>196</v>
      </c>
    </row>
    <row r="21" spans="1:12" s="260" customFormat="1" ht="18.75" customHeight="1" x14ac:dyDescent="0.4">
      <c r="A21" s="534"/>
      <c r="B21" s="293" t="s">
        <v>146</v>
      </c>
      <c r="C21" s="243" t="s">
        <v>167</v>
      </c>
      <c r="D21" s="244" t="s">
        <v>168</v>
      </c>
      <c r="E21" s="239" t="s">
        <v>146</v>
      </c>
      <c r="F21" s="242" t="s">
        <v>146</v>
      </c>
      <c r="G21" s="241" t="s">
        <v>196</v>
      </c>
      <c r="H21" s="242" t="s">
        <v>146</v>
      </c>
      <c r="I21" s="244" t="s">
        <v>197</v>
      </c>
      <c r="J21" s="243" t="s">
        <v>168</v>
      </c>
      <c r="K21" s="244" t="s">
        <v>197</v>
      </c>
      <c r="L21" s="244" t="s">
        <v>163</v>
      </c>
    </row>
    <row r="22" spans="1:12" s="260" customFormat="1" ht="18.75" customHeight="1" x14ac:dyDescent="0.4">
      <c r="A22" s="534"/>
      <c r="B22" s="294"/>
      <c r="C22" s="240" t="s">
        <v>169</v>
      </c>
      <c r="D22" s="241"/>
      <c r="E22" s="241"/>
      <c r="F22" s="240"/>
      <c r="G22" s="241" t="s">
        <v>195</v>
      </c>
      <c r="H22" s="240"/>
      <c r="I22" s="241" t="s">
        <v>166</v>
      </c>
      <c r="J22" s="240" t="s">
        <v>207</v>
      </c>
      <c r="K22" s="241" t="s">
        <v>208</v>
      </c>
      <c r="L22" s="241" t="s">
        <v>209</v>
      </c>
    </row>
    <row r="23" spans="1:12" s="260" customFormat="1" ht="18.75" customHeight="1" x14ac:dyDescent="0.4">
      <c r="A23" s="534"/>
      <c r="B23" s="294"/>
      <c r="C23" s="240" t="s">
        <v>171</v>
      </c>
      <c r="D23" s="241"/>
      <c r="E23" s="241"/>
      <c r="F23" s="240"/>
      <c r="G23" s="241"/>
      <c r="H23" s="240"/>
      <c r="I23" s="241"/>
      <c r="J23" s="240" t="s">
        <v>212</v>
      </c>
      <c r="K23" s="241"/>
      <c r="L23" s="241" t="s">
        <v>213</v>
      </c>
    </row>
    <row r="24" spans="1:12" s="260" customFormat="1" ht="18.75" customHeight="1" x14ac:dyDescent="0.4">
      <c r="A24" s="534"/>
      <c r="B24" s="294"/>
      <c r="C24" s="240"/>
      <c r="D24" s="241"/>
      <c r="E24" s="241"/>
      <c r="F24" s="240"/>
      <c r="G24" s="241"/>
      <c r="H24" s="240"/>
      <c r="I24" s="241"/>
      <c r="J24" s="240" t="s">
        <v>215</v>
      </c>
      <c r="K24" s="241"/>
      <c r="L24" s="241" t="s">
        <v>208</v>
      </c>
    </row>
    <row r="25" spans="1:12" s="260" customFormat="1" ht="18.75" customHeight="1" x14ac:dyDescent="0.4">
      <c r="A25" s="534"/>
      <c r="B25" s="294"/>
      <c r="C25" s="240"/>
      <c r="D25" s="241"/>
      <c r="E25" s="241"/>
      <c r="F25" s="240"/>
      <c r="G25" s="241"/>
      <c r="H25" s="240"/>
      <c r="I25" s="241"/>
      <c r="J25" s="295" t="s">
        <v>217</v>
      </c>
      <c r="K25" s="241"/>
      <c r="L25" s="241"/>
    </row>
    <row r="26" spans="1:12" s="260" customFormat="1" ht="18.75" customHeight="1" x14ac:dyDescent="0.4">
      <c r="A26" s="535"/>
      <c r="B26" s="296"/>
      <c r="C26" s="250"/>
      <c r="D26" s="249"/>
      <c r="E26" s="249"/>
      <c r="F26" s="250"/>
      <c r="G26" s="249"/>
      <c r="H26" s="250"/>
      <c r="I26" s="249"/>
      <c r="J26" s="250" t="s">
        <v>218</v>
      </c>
      <c r="K26" s="249"/>
      <c r="L26" s="249"/>
    </row>
    <row r="27" spans="1:12" s="260" customFormat="1" ht="18.75" customHeight="1" x14ac:dyDescent="0.4">
      <c r="A27" s="264" t="s">
        <v>172</v>
      </c>
      <c r="B27" s="268" t="s">
        <v>173</v>
      </c>
      <c r="C27" s="187" t="s">
        <v>173</v>
      </c>
      <c r="D27" s="186" t="s">
        <v>173</v>
      </c>
      <c r="E27" s="186" t="s">
        <v>173</v>
      </c>
      <c r="F27" s="187" t="s">
        <v>173</v>
      </c>
      <c r="G27" s="186" t="s">
        <v>173</v>
      </c>
      <c r="H27" s="187" t="s">
        <v>173</v>
      </c>
      <c r="I27" s="186" t="s">
        <v>173</v>
      </c>
      <c r="J27" s="187" t="s">
        <v>173</v>
      </c>
      <c r="K27" s="297" t="s">
        <v>173</v>
      </c>
      <c r="L27" s="297" t="s">
        <v>173</v>
      </c>
    </row>
    <row r="28" spans="1:12" s="691" customFormat="1" ht="18.75" customHeight="1" x14ac:dyDescent="0.4">
      <c r="A28" s="264" t="s">
        <v>174</v>
      </c>
      <c r="B28" s="268" t="s">
        <v>175</v>
      </c>
      <c r="C28" s="187" t="s">
        <v>176</v>
      </c>
      <c r="D28" s="186" t="s">
        <v>176</v>
      </c>
      <c r="E28" s="186" t="s">
        <v>175</v>
      </c>
      <c r="F28" s="187" t="s">
        <v>175</v>
      </c>
      <c r="G28" s="186" t="s">
        <v>176</v>
      </c>
      <c r="H28" s="187" t="s">
        <v>175</v>
      </c>
      <c r="I28" s="186" t="s">
        <v>176</v>
      </c>
      <c r="J28" s="187" t="s">
        <v>176</v>
      </c>
      <c r="K28" s="186" t="s">
        <v>176</v>
      </c>
      <c r="L28" s="186" t="s">
        <v>176</v>
      </c>
    </row>
    <row r="29" spans="1:12" s="260" customFormat="1" ht="12" customHeight="1" x14ac:dyDescent="0.4">
      <c r="A29" s="298" t="s">
        <v>361</v>
      </c>
      <c r="B29" s="253"/>
      <c r="C29" s="253"/>
      <c r="D29" s="253"/>
      <c r="F29" s="298"/>
      <c r="G29" s="253"/>
      <c r="H29" s="253"/>
      <c r="I29" s="253"/>
      <c r="J29" s="253"/>
      <c r="K29" s="253"/>
      <c r="L29" s="253"/>
    </row>
    <row r="30" spans="1:12" s="696" customFormat="1" x14ac:dyDescent="0.4">
      <c r="A30" s="694"/>
      <c r="B30" s="689"/>
      <c r="C30" s="689"/>
      <c r="D30" s="689"/>
      <c r="E30" s="690"/>
      <c r="F30" s="694"/>
      <c r="G30" s="694"/>
      <c r="H30" s="694"/>
      <c r="I30" s="694"/>
      <c r="J30" s="694"/>
      <c r="K30" s="694"/>
      <c r="L30" s="695"/>
    </row>
    <row r="31" spans="1:12" ht="16.5" customHeight="1" x14ac:dyDescent="0.4"/>
    <row r="32" spans="1:12" ht="16.5" customHeight="1" x14ac:dyDescent="0.4"/>
    <row r="33" ht="16.5" customHeight="1" x14ac:dyDescent="0.4"/>
    <row r="34" ht="16.5" customHeight="1" x14ac:dyDescent="0.4"/>
    <row r="35" ht="16.5" customHeight="1" x14ac:dyDescent="0.4"/>
    <row r="36" ht="14.25" customHeight="1" x14ac:dyDescent="0.4"/>
    <row r="37" ht="15" customHeight="1" x14ac:dyDescent="0.4"/>
    <row r="38" ht="15" customHeight="1" x14ac:dyDescent="0.4"/>
    <row r="39" ht="15" customHeight="1" x14ac:dyDescent="0.4"/>
  </sheetData>
  <mergeCells count="10">
    <mergeCell ref="J13:J14"/>
    <mergeCell ref="K13:K14"/>
    <mergeCell ref="L13:L14"/>
    <mergeCell ref="A20:A26"/>
    <mergeCell ref="A13:A14"/>
    <mergeCell ref="B13:B14"/>
    <mergeCell ref="E13:E14"/>
    <mergeCell ref="F13:F14"/>
    <mergeCell ref="H13:H14"/>
    <mergeCell ref="I13:I14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3" firstPageNumber="48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C6EA2-D29C-4EDD-AC78-019962EF65A4}">
  <dimension ref="A1:K39"/>
  <sheetViews>
    <sheetView showGridLines="0" view="pageBreakPreview" zoomScaleNormal="100" zoomScaleSheetLayoutView="100" workbookViewId="0"/>
  </sheetViews>
  <sheetFormatPr defaultRowHeight="13.5" x14ac:dyDescent="0.4"/>
  <cols>
    <col min="1" max="1" width="15.5" style="690" bestFit="1" customWidth="1"/>
    <col min="2" max="7" width="9" style="689" customWidth="1"/>
    <col min="8" max="11" width="9" style="690" customWidth="1"/>
    <col min="12" max="16384" width="9" style="690"/>
  </cols>
  <sheetData>
    <row r="1" spans="1:11" s="169" customFormat="1" ht="15" customHeight="1" x14ac:dyDescent="0.4">
      <c r="A1" s="168" t="s">
        <v>341</v>
      </c>
      <c r="B1" s="299"/>
      <c r="C1" s="255"/>
      <c r="D1" s="170"/>
      <c r="E1" s="170"/>
      <c r="F1" s="170"/>
      <c r="G1" s="170"/>
    </row>
    <row r="2" spans="1:11" s="260" customFormat="1" ht="11.25" customHeight="1" thickBot="1" x14ac:dyDescent="0.45">
      <c r="A2" s="257"/>
      <c r="B2" s="253"/>
      <c r="C2" s="253"/>
      <c r="D2" s="300"/>
      <c r="E2" s="300"/>
      <c r="F2" s="258"/>
      <c r="G2" s="258"/>
      <c r="H2" s="258"/>
      <c r="I2" s="258"/>
      <c r="J2" s="258"/>
      <c r="K2" s="174" t="s">
        <v>381</v>
      </c>
    </row>
    <row r="3" spans="1:11" s="260" customFormat="1" ht="28.5" customHeight="1" x14ac:dyDescent="0.4">
      <c r="A3" s="261"/>
      <c r="B3" s="177" t="s">
        <v>183</v>
      </c>
      <c r="C3" s="178" t="s">
        <v>184</v>
      </c>
      <c r="D3" s="301" t="s">
        <v>276</v>
      </c>
      <c r="E3" s="178" t="s">
        <v>185</v>
      </c>
      <c r="F3" s="301" t="s">
        <v>277</v>
      </c>
      <c r="G3" s="178" t="s">
        <v>186</v>
      </c>
      <c r="H3" s="177" t="s">
        <v>187</v>
      </c>
      <c r="I3" s="178" t="s">
        <v>188</v>
      </c>
      <c r="J3" s="177" t="s">
        <v>189</v>
      </c>
      <c r="K3" s="698" t="s">
        <v>382</v>
      </c>
    </row>
    <row r="4" spans="1:11" s="260" customFormat="1" ht="18.75" customHeight="1" x14ac:dyDescent="0.4">
      <c r="A4" s="264" t="s">
        <v>84</v>
      </c>
      <c r="B4" s="266">
        <v>0.97</v>
      </c>
      <c r="C4" s="267">
        <v>1.04</v>
      </c>
      <c r="D4" s="266">
        <v>12.08</v>
      </c>
      <c r="E4" s="267">
        <v>45.84</v>
      </c>
      <c r="F4" s="266">
        <v>6</v>
      </c>
      <c r="G4" s="267">
        <v>65.53</v>
      </c>
      <c r="H4" s="302">
        <v>8.8699999999999992</v>
      </c>
      <c r="I4" s="303">
        <v>31.08</v>
      </c>
      <c r="J4" s="302">
        <v>21.05</v>
      </c>
      <c r="K4" s="699">
        <v>4.8899999999999997</v>
      </c>
    </row>
    <row r="5" spans="1:11" s="260" customFormat="1" ht="18.75" customHeight="1" x14ac:dyDescent="0.4">
      <c r="A5" s="264" t="s">
        <v>135</v>
      </c>
      <c r="B5" s="186" t="s">
        <v>140</v>
      </c>
      <c r="C5" s="187" t="s">
        <v>190</v>
      </c>
      <c r="D5" s="186" t="s">
        <v>152</v>
      </c>
      <c r="E5" s="187" t="s">
        <v>190</v>
      </c>
      <c r="F5" s="186" t="s">
        <v>191</v>
      </c>
      <c r="G5" s="187" t="s">
        <v>190</v>
      </c>
      <c r="H5" s="186" t="s">
        <v>190</v>
      </c>
      <c r="I5" s="187" t="s">
        <v>190</v>
      </c>
      <c r="J5" s="186" t="s">
        <v>190</v>
      </c>
      <c r="K5" s="700" t="s">
        <v>190</v>
      </c>
    </row>
    <row r="6" spans="1:11" s="691" customFormat="1" ht="18.75" customHeight="1" x14ac:dyDescent="0.4">
      <c r="A6" s="269" t="s">
        <v>141</v>
      </c>
      <c r="B6" s="191">
        <v>33050</v>
      </c>
      <c r="C6" s="192">
        <v>33113</v>
      </c>
      <c r="D6" s="191">
        <v>34540</v>
      </c>
      <c r="E6" s="192">
        <v>36207</v>
      </c>
      <c r="F6" s="191">
        <v>36343</v>
      </c>
      <c r="G6" s="192">
        <v>36581</v>
      </c>
      <c r="H6" s="304">
        <v>41852</v>
      </c>
      <c r="I6" s="305">
        <v>42395</v>
      </c>
      <c r="J6" s="304">
        <v>42402</v>
      </c>
      <c r="K6" s="701">
        <v>45146</v>
      </c>
    </row>
    <row r="7" spans="1:11" s="260" customFormat="1" ht="18.75" customHeight="1" x14ac:dyDescent="0.4">
      <c r="A7" s="271"/>
      <c r="B7" s="196" t="s">
        <v>142</v>
      </c>
      <c r="C7" s="197" t="s">
        <v>142</v>
      </c>
      <c r="D7" s="196" t="s">
        <v>142</v>
      </c>
      <c r="E7" s="197" t="s">
        <v>142</v>
      </c>
      <c r="F7" s="196" t="s">
        <v>142</v>
      </c>
      <c r="G7" s="197" t="s">
        <v>142</v>
      </c>
      <c r="H7" s="196" t="s">
        <v>142</v>
      </c>
      <c r="I7" s="197" t="s">
        <v>142</v>
      </c>
      <c r="J7" s="196" t="s">
        <v>142</v>
      </c>
      <c r="K7" s="702" t="s">
        <v>142</v>
      </c>
    </row>
    <row r="8" spans="1:11" s="691" customFormat="1" ht="18.75" customHeight="1" x14ac:dyDescent="0.4">
      <c r="A8" s="273"/>
      <c r="B8" s="201">
        <v>34059</v>
      </c>
      <c r="C8" s="202">
        <v>34992</v>
      </c>
      <c r="D8" s="201">
        <v>38442</v>
      </c>
      <c r="E8" s="202">
        <v>41364</v>
      </c>
      <c r="F8" s="201">
        <v>37711</v>
      </c>
      <c r="G8" s="202">
        <v>43190</v>
      </c>
      <c r="H8" s="306">
        <v>43555</v>
      </c>
      <c r="I8" s="307">
        <v>47573</v>
      </c>
      <c r="J8" s="306">
        <v>46843</v>
      </c>
      <c r="K8" s="703">
        <v>46477</v>
      </c>
    </row>
    <row r="9" spans="1:11" s="260" customFormat="1" ht="18.75" customHeight="1" x14ac:dyDescent="0.4">
      <c r="A9" s="264" t="s">
        <v>143</v>
      </c>
      <c r="B9" s="205">
        <f t="shared" ref="B9:G9" si="0">SUM(B6)</f>
        <v>33050</v>
      </c>
      <c r="C9" s="206">
        <f t="shared" si="0"/>
        <v>33113</v>
      </c>
      <c r="D9" s="205">
        <f t="shared" si="0"/>
        <v>34540</v>
      </c>
      <c r="E9" s="206">
        <f t="shared" si="0"/>
        <v>36207</v>
      </c>
      <c r="F9" s="205">
        <f t="shared" si="0"/>
        <v>36343</v>
      </c>
      <c r="G9" s="206">
        <f t="shared" si="0"/>
        <v>36581</v>
      </c>
      <c r="H9" s="308">
        <v>41852</v>
      </c>
      <c r="I9" s="309">
        <v>42395</v>
      </c>
      <c r="J9" s="308">
        <v>42402</v>
      </c>
      <c r="K9" s="704">
        <v>45146</v>
      </c>
    </row>
    <row r="10" spans="1:11" s="260" customFormat="1" ht="18.75" customHeight="1" x14ac:dyDescent="0.4">
      <c r="A10" s="264" t="s">
        <v>144</v>
      </c>
      <c r="B10" s="277">
        <v>140240</v>
      </c>
      <c r="C10" s="278">
        <v>124396</v>
      </c>
      <c r="D10" s="277">
        <v>5008648</v>
      </c>
      <c r="E10" s="278">
        <v>7147400</v>
      </c>
      <c r="F10" s="277">
        <v>1349800</v>
      </c>
      <c r="G10" s="278">
        <v>13174714</v>
      </c>
      <c r="H10" s="277">
        <v>1489214</v>
      </c>
      <c r="I10" s="278">
        <v>5334000</v>
      </c>
      <c r="J10" s="277">
        <v>4000000</v>
      </c>
      <c r="K10" s="705">
        <v>1324900</v>
      </c>
    </row>
    <row r="11" spans="1:11" s="260" customFormat="1" ht="18.75" customHeight="1" x14ac:dyDescent="0.4">
      <c r="A11" s="264" t="s">
        <v>145</v>
      </c>
      <c r="B11" s="491" t="s">
        <v>35</v>
      </c>
      <c r="C11" s="492" t="s">
        <v>35</v>
      </c>
      <c r="D11" s="277">
        <v>1842000</v>
      </c>
      <c r="E11" s="278">
        <v>2995000</v>
      </c>
      <c r="F11" s="491" t="s">
        <v>35</v>
      </c>
      <c r="G11" s="278">
        <v>5323000</v>
      </c>
      <c r="H11" s="491" t="s">
        <v>35</v>
      </c>
      <c r="I11" s="492">
        <v>1162620</v>
      </c>
      <c r="J11" s="491">
        <v>880000</v>
      </c>
      <c r="K11" s="706" t="s">
        <v>375</v>
      </c>
    </row>
    <row r="12" spans="1:11" s="260" customFormat="1" ht="18.75" customHeight="1" x14ac:dyDescent="0.4">
      <c r="A12" s="264" t="s">
        <v>147</v>
      </c>
      <c r="B12" s="277">
        <v>135815</v>
      </c>
      <c r="C12" s="278">
        <v>116413</v>
      </c>
      <c r="D12" s="491" t="s">
        <v>35</v>
      </c>
      <c r="E12" s="278">
        <v>4152400</v>
      </c>
      <c r="F12" s="491" t="s">
        <v>35</v>
      </c>
      <c r="G12" s="278">
        <v>6487438</v>
      </c>
      <c r="H12" s="277">
        <v>1432500</v>
      </c>
      <c r="I12" s="278">
        <v>4107670</v>
      </c>
      <c r="J12" s="277">
        <v>3060600</v>
      </c>
      <c r="K12" s="705">
        <v>1324900</v>
      </c>
    </row>
    <row r="13" spans="1:11" s="260" customFormat="1" ht="18.75" customHeight="1" x14ac:dyDescent="0.4">
      <c r="A13" s="533" t="s">
        <v>148</v>
      </c>
      <c r="B13" s="540" t="s">
        <v>35</v>
      </c>
      <c r="C13" s="541" t="s">
        <v>35</v>
      </c>
      <c r="D13" s="540" t="s">
        <v>35</v>
      </c>
      <c r="E13" s="541" t="s">
        <v>35</v>
      </c>
      <c r="F13" s="540" t="s">
        <v>35</v>
      </c>
      <c r="G13" s="280" t="s">
        <v>193</v>
      </c>
      <c r="H13" s="540" t="s">
        <v>35</v>
      </c>
      <c r="I13" s="541" t="s">
        <v>35</v>
      </c>
      <c r="J13" s="540" t="s">
        <v>35</v>
      </c>
      <c r="K13" s="707" t="s">
        <v>35</v>
      </c>
    </row>
    <row r="14" spans="1:11" s="260" customFormat="1" ht="18.75" customHeight="1" x14ac:dyDescent="0.4">
      <c r="A14" s="535"/>
      <c r="B14" s="540"/>
      <c r="C14" s="541"/>
      <c r="D14" s="540"/>
      <c r="E14" s="541"/>
      <c r="F14" s="540"/>
      <c r="G14" s="281">
        <v>906000</v>
      </c>
      <c r="H14" s="540"/>
      <c r="I14" s="541"/>
      <c r="J14" s="540"/>
      <c r="K14" s="707"/>
    </row>
    <row r="15" spans="1:11" s="260" customFormat="1" ht="18.75" customHeight="1" x14ac:dyDescent="0.4">
      <c r="A15" s="282" t="s">
        <v>151</v>
      </c>
      <c r="B15" s="244"/>
      <c r="C15" s="243"/>
      <c r="D15" s="244"/>
      <c r="E15" s="243"/>
      <c r="F15" s="244"/>
      <c r="G15" s="243"/>
      <c r="H15" s="310"/>
      <c r="I15" s="169"/>
      <c r="J15" s="310"/>
      <c r="K15" s="708"/>
    </row>
    <row r="16" spans="1:11" s="692" customFormat="1" ht="18.75" customHeight="1" x14ac:dyDescent="0.4">
      <c r="A16" s="284" t="s">
        <v>152</v>
      </c>
      <c r="B16" s="286">
        <v>11.84</v>
      </c>
      <c r="C16" s="287">
        <v>11.58</v>
      </c>
      <c r="D16" s="286">
        <v>19.68</v>
      </c>
      <c r="E16" s="287">
        <v>21.3</v>
      </c>
      <c r="F16" s="286">
        <v>37.770000000000003</v>
      </c>
      <c r="G16" s="287">
        <v>21.65</v>
      </c>
      <c r="H16" s="286">
        <v>14.22</v>
      </c>
      <c r="I16" s="287">
        <v>18.66</v>
      </c>
      <c r="J16" s="286">
        <v>23.31</v>
      </c>
      <c r="K16" s="709">
        <v>16.23</v>
      </c>
    </row>
    <row r="17" spans="1:11" s="692" customFormat="1" ht="18.75" customHeight="1" x14ac:dyDescent="0.4">
      <c r="A17" s="288" t="s">
        <v>153</v>
      </c>
      <c r="B17" s="286">
        <v>25.02</v>
      </c>
      <c r="C17" s="287">
        <v>20.010000000000002</v>
      </c>
      <c r="D17" s="286">
        <v>19.68</v>
      </c>
      <c r="E17" s="287">
        <v>33.78</v>
      </c>
      <c r="F17" s="286">
        <v>37.770000000000003</v>
      </c>
      <c r="G17" s="287">
        <v>37.43</v>
      </c>
      <c r="H17" s="286">
        <v>47.15</v>
      </c>
      <c r="I17" s="287">
        <v>46.87</v>
      </c>
      <c r="J17" s="286">
        <v>48.87</v>
      </c>
      <c r="K17" s="709">
        <v>57.58</v>
      </c>
    </row>
    <row r="18" spans="1:11" s="693" customFormat="1" ht="18.75" customHeight="1" x14ac:dyDescent="0.4">
      <c r="A18" s="289" t="s">
        <v>154</v>
      </c>
      <c r="B18" s="205">
        <v>33788</v>
      </c>
      <c r="C18" s="206">
        <v>34772</v>
      </c>
      <c r="D18" s="205">
        <v>38436</v>
      </c>
      <c r="E18" s="311" t="s">
        <v>194</v>
      </c>
      <c r="F18" s="205">
        <v>37169</v>
      </c>
      <c r="G18" s="205">
        <v>42766</v>
      </c>
      <c r="H18" s="205">
        <v>43329</v>
      </c>
      <c r="I18" s="492" t="s">
        <v>146</v>
      </c>
      <c r="J18" s="491" t="s">
        <v>146</v>
      </c>
      <c r="K18" s="706" t="s">
        <v>146</v>
      </c>
    </row>
    <row r="19" spans="1:11" s="692" customFormat="1" ht="18.75" customHeight="1" x14ac:dyDescent="0.4">
      <c r="A19" s="290" t="s">
        <v>155</v>
      </c>
      <c r="B19" s="266">
        <v>26.22</v>
      </c>
      <c r="C19" s="267">
        <v>22.99</v>
      </c>
      <c r="D19" s="266">
        <v>42.03</v>
      </c>
      <c r="E19" s="267">
        <v>32.4</v>
      </c>
      <c r="F19" s="266">
        <v>40.21</v>
      </c>
      <c r="G19" s="267">
        <v>33.979999999999997</v>
      </c>
      <c r="H19" s="312">
        <v>30.8</v>
      </c>
      <c r="I19" s="313">
        <v>32.06</v>
      </c>
      <c r="J19" s="312">
        <v>33.72</v>
      </c>
      <c r="K19" s="710">
        <v>27.48</v>
      </c>
    </row>
    <row r="20" spans="1:11" s="260" customFormat="1" ht="18.75" customHeight="1" x14ac:dyDescent="0.4">
      <c r="A20" s="533" t="s">
        <v>156</v>
      </c>
      <c r="B20" s="235"/>
      <c r="C20" s="236"/>
      <c r="D20" s="235" t="s">
        <v>197</v>
      </c>
      <c r="E20" s="236" t="s">
        <v>198</v>
      </c>
      <c r="F20" s="235"/>
      <c r="G20" s="236" t="s">
        <v>199</v>
      </c>
      <c r="H20" s="235" t="s">
        <v>200</v>
      </c>
      <c r="I20" s="236" t="s">
        <v>201</v>
      </c>
      <c r="J20" s="235" t="s">
        <v>202</v>
      </c>
      <c r="K20" s="711"/>
    </row>
    <row r="21" spans="1:11" s="260" customFormat="1" ht="18.75" customHeight="1" x14ac:dyDescent="0.4">
      <c r="A21" s="534"/>
      <c r="B21" s="239" t="s">
        <v>146</v>
      </c>
      <c r="C21" s="242" t="s">
        <v>146</v>
      </c>
      <c r="D21" s="244" t="s">
        <v>203</v>
      </c>
      <c r="E21" s="240" t="s">
        <v>196</v>
      </c>
      <c r="F21" s="239" t="s">
        <v>146</v>
      </c>
      <c r="G21" s="243" t="s">
        <v>204</v>
      </c>
      <c r="H21" s="241"/>
      <c r="I21" s="240" t="s">
        <v>205</v>
      </c>
      <c r="J21" s="697" t="s">
        <v>206</v>
      </c>
      <c r="K21" s="712" t="s">
        <v>375</v>
      </c>
    </row>
    <row r="22" spans="1:11" s="260" customFormat="1" ht="18.75" customHeight="1" x14ac:dyDescent="0.4">
      <c r="A22" s="534"/>
      <c r="B22" s="241"/>
      <c r="C22" s="240"/>
      <c r="D22" s="241"/>
      <c r="E22" s="240" t="s">
        <v>210</v>
      </c>
      <c r="F22" s="241"/>
      <c r="G22" s="240" t="s">
        <v>211</v>
      </c>
      <c r="H22" s="241"/>
      <c r="I22" s="240"/>
      <c r="J22" s="241"/>
      <c r="K22" s="713"/>
    </row>
    <row r="23" spans="1:11" s="260" customFormat="1" ht="18.75" customHeight="1" x14ac:dyDescent="0.4">
      <c r="A23" s="534"/>
      <c r="B23" s="241"/>
      <c r="C23" s="240"/>
      <c r="D23" s="241"/>
      <c r="E23" s="240" t="s">
        <v>214</v>
      </c>
      <c r="F23" s="241"/>
      <c r="G23" s="240"/>
      <c r="H23" s="241"/>
      <c r="I23" s="240"/>
      <c r="J23" s="241"/>
      <c r="K23" s="713"/>
    </row>
    <row r="24" spans="1:11" s="260" customFormat="1" ht="18.75" customHeight="1" x14ac:dyDescent="0.4">
      <c r="A24" s="534"/>
      <c r="B24" s="241"/>
      <c r="C24" s="240"/>
      <c r="D24" s="241"/>
      <c r="E24" s="240" t="s">
        <v>216</v>
      </c>
      <c r="F24" s="241"/>
      <c r="G24" s="240"/>
      <c r="H24" s="241"/>
      <c r="I24" s="240"/>
      <c r="J24" s="241"/>
      <c r="K24" s="713"/>
    </row>
    <row r="25" spans="1:11" s="260" customFormat="1" ht="18.75" customHeight="1" x14ac:dyDescent="0.4">
      <c r="A25" s="534"/>
      <c r="B25" s="241"/>
      <c r="C25" s="240"/>
      <c r="D25" s="241"/>
      <c r="E25" s="240"/>
      <c r="F25" s="241"/>
      <c r="G25" s="240"/>
      <c r="H25" s="241"/>
      <c r="I25" s="240"/>
      <c r="J25" s="241"/>
      <c r="K25" s="713"/>
    </row>
    <row r="26" spans="1:11" s="260" customFormat="1" ht="18.75" customHeight="1" x14ac:dyDescent="0.4">
      <c r="A26" s="535"/>
      <c r="B26" s="249"/>
      <c r="C26" s="250"/>
      <c r="D26" s="249"/>
      <c r="E26" s="250"/>
      <c r="F26" s="249"/>
      <c r="G26" s="250"/>
      <c r="H26" s="249"/>
      <c r="I26" s="250"/>
      <c r="J26" s="249"/>
      <c r="K26" s="714"/>
    </row>
    <row r="27" spans="1:11" s="260" customFormat="1" ht="18.75" customHeight="1" x14ac:dyDescent="0.4">
      <c r="A27" s="264" t="s">
        <v>172</v>
      </c>
      <c r="B27" s="186" t="s">
        <v>173</v>
      </c>
      <c r="C27" s="187" t="s">
        <v>173</v>
      </c>
      <c r="D27" s="186" t="s">
        <v>173</v>
      </c>
      <c r="E27" s="187" t="s">
        <v>173</v>
      </c>
      <c r="F27" s="297" t="s">
        <v>173</v>
      </c>
      <c r="G27" s="314" t="s">
        <v>219</v>
      </c>
      <c r="H27" s="297" t="s">
        <v>219</v>
      </c>
      <c r="I27" s="314">
        <v>0.54</v>
      </c>
      <c r="J27" s="297">
        <v>0.94</v>
      </c>
      <c r="K27" s="715">
        <v>0.04</v>
      </c>
    </row>
    <row r="28" spans="1:11" s="691" customFormat="1" ht="18.75" customHeight="1" x14ac:dyDescent="0.4">
      <c r="A28" s="264" t="s">
        <v>174</v>
      </c>
      <c r="B28" s="186" t="s">
        <v>175</v>
      </c>
      <c r="C28" s="187" t="s">
        <v>175</v>
      </c>
      <c r="D28" s="186" t="s">
        <v>176</v>
      </c>
      <c r="E28" s="187" t="s">
        <v>176</v>
      </c>
      <c r="F28" s="186" t="s">
        <v>175</v>
      </c>
      <c r="G28" s="187" t="s">
        <v>176</v>
      </c>
      <c r="H28" s="186" t="s">
        <v>175</v>
      </c>
      <c r="I28" s="187" t="s">
        <v>176</v>
      </c>
      <c r="J28" s="186" t="s">
        <v>176</v>
      </c>
      <c r="K28" s="700" t="s">
        <v>383</v>
      </c>
    </row>
    <row r="29" spans="1:11" s="260" customFormat="1" ht="11.25" customHeight="1" x14ac:dyDescent="0.4">
      <c r="A29" s="298" t="s">
        <v>361</v>
      </c>
      <c r="B29" s="253"/>
      <c r="C29" s="253"/>
      <c r="D29" s="253"/>
      <c r="E29" s="253"/>
      <c r="F29" s="253"/>
      <c r="G29" s="253"/>
    </row>
    <row r="30" spans="1:11" s="696" customFormat="1" ht="9.75" x14ac:dyDescent="0.4">
      <c r="A30" s="694"/>
      <c r="B30" s="695"/>
      <c r="C30" s="695"/>
      <c r="D30" s="695"/>
      <c r="E30" s="695"/>
      <c r="F30" s="695"/>
      <c r="G30" s="695"/>
    </row>
    <row r="31" spans="1:11" ht="16.5" customHeight="1" x14ac:dyDescent="0.4"/>
    <row r="32" spans="1:11" ht="16.5" customHeight="1" x14ac:dyDescent="0.4"/>
    <row r="33" ht="16.5" customHeight="1" x14ac:dyDescent="0.4"/>
    <row r="34" ht="16.5" customHeight="1" x14ac:dyDescent="0.4"/>
    <row r="35" ht="16.5" customHeight="1" x14ac:dyDescent="0.4"/>
    <row r="36" ht="14.25" customHeight="1" x14ac:dyDescent="0.4"/>
    <row r="37" ht="15" customHeight="1" x14ac:dyDescent="0.4"/>
    <row r="38" ht="15" customHeight="1" x14ac:dyDescent="0.4"/>
    <row r="39" ht="15" customHeight="1" x14ac:dyDescent="0.4"/>
  </sheetData>
  <mergeCells count="11">
    <mergeCell ref="H13:H14"/>
    <mergeCell ref="I13:I14"/>
    <mergeCell ref="J13:J14"/>
    <mergeCell ref="K13:K14"/>
    <mergeCell ref="A20:A26"/>
    <mergeCell ref="A13:A14"/>
    <mergeCell ref="B13:B14"/>
    <mergeCell ref="C13:C14"/>
    <mergeCell ref="D13:D14"/>
    <mergeCell ref="E13:E14"/>
    <mergeCell ref="F13:F14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5" firstPageNumber="48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AF4FD-8DD4-47C7-8207-3B794F023974}">
  <dimension ref="A1:J30"/>
  <sheetViews>
    <sheetView showGridLines="0" view="pageBreakPreview" zoomScaleNormal="100" zoomScaleSheetLayoutView="100" workbookViewId="0">
      <selection activeCell="A2" sqref="A2"/>
    </sheetView>
  </sheetViews>
  <sheetFormatPr defaultRowHeight="13.5" x14ac:dyDescent="0.4"/>
  <cols>
    <col min="1" max="1" width="14.125" style="143" customWidth="1"/>
    <col min="2" max="10" width="11.125" style="143" customWidth="1"/>
    <col min="11" max="11" width="8.625" style="143" customWidth="1"/>
    <col min="12" max="12" width="7.625" style="143" customWidth="1"/>
    <col min="13" max="15" width="10.125" style="143" customWidth="1"/>
    <col min="16" max="16384" width="9" style="143"/>
  </cols>
  <sheetData>
    <row r="1" spans="1:10" s="315" customFormat="1" ht="9" x14ac:dyDescent="0.4"/>
    <row r="2" spans="1:10" s="133" customFormat="1" ht="15" customHeight="1" x14ac:dyDescent="0.4">
      <c r="A2" s="87" t="s">
        <v>342</v>
      </c>
      <c r="B2" s="316"/>
      <c r="C2" s="316"/>
      <c r="D2" s="316"/>
      <c r="E2" s="317"/>
      <c r="F2" s="316"/>
      <c r="G2" s="316"/>
      <c r="H2" s="316"/>
      <c r="I2" s="316"/>
      <c r="J2" s="316"/>
    </row>
    <row r="3" spans="1:10" s="137" customFormat="1" ht="11.25" thickBot="1" x14ac:dyDescent="0.45">
      <c r="A3" s="91"/>
      <c r="B3" s="91"/>
      <c r="C3" s="91"/>
      <c r="D3" s="91"/>
      <c r="E3" s="91"/>
      <c r="F3" s="91"/>
      <c r="G3" s="91"/>
      <c r="H3" s="91"/>
      <c r="I3" s="91"/>
      <c r="J3" s="90" t="s">
        <v>384</v>
      </c>
    </row>
    <row r="4" spans="1:10" ht="18" customHeight="1" x14ac:dyDescent="0.4">
      <c r="A4" s="545" t="s">
        <v>343</v>
      </c>
      <c r="B4" s="546"/>
      <c r="C4" s="318" t="s">
        <v>82</v>
      </c>
      <c r="D4" s="493" t="s">
        <v>83</v>
      </c>
      <c r="E4" s="318" t="s">
        <v>84</v>
      </c>
      <c r="F4" s="545" t="s">
        <v>85</v>
      </c>
      <c r="G4" s="547"/>
      <c r="H4" s="547"/>
      <c r="I4" s="547"/>
      <c r="J4" s="546"/>
    </row>
    <row r="5" spans="1:10" ht="18" customHeight="1" x14ac:dyDescent="0.4">
      <c r="A5" s="319"/>
      <c r="B5" s="548" t="s">
        <v>87</v>
      </c>
      <c r="C5" s="548" t="s">
        <v>88</v>
      </c>
      <c r="D5" s="551">
        <v>93</v>
      </c>
      <c r="E5" s="554">
        <v>13.9</v>
      </c>
      <c r="F5" s="557" t="s">
        <v>367</v>
      </c>
      <c r="G5" s="558"/>
      <c r="H5" s="558"/>
      <c r="I5" s="558"/>
      <c r="J5" s="559"/>
    </row>
    <row r="6" spans="1:10" ht="18" customHeight="1" x14ac:dyDescent="0.4">
      <c r="A6" s="549" t="s">
        <v>86</v>
      </c>
      <c r="B6" s="549"/>
      <c r="C6" s="549"/>
      <c r="D6" s="552"/>
      <c r="E6" s="555"/>
      <c r="F6" s="561" t="s">
        <v>368</v>
      </c>
      <c r="G6" s="562"/>
      <c r="H6" s="562"/>
      <c r="I6" s="562"/>
      <c r="J6" s="563"/>
    </row>
    <row r="7" spans="1:10" ht="18" customHeight="1" x14ac:dyDescent="0.4">
      <c r="A7" s="549"/>
      <c r="B7" s="549"/>
      <c r="C7" s="549"/>
      <c r="D7" s="552"/>
      <c r="E7" s="555"/>
      <c r="F7" s="561" t="s">
        <v>369</v>
      </c>
      <c r="G7" s="562"/>
      <c r="H7" s="562"/>
      <c r="I7" s="562"/>
      <c r="J7" s="563"/>
    </row>
    <row r="8" spans="1:10" ht="18" customHeight="1" x14ac:dyDescent="0.4">
      <c r="A8" s="549"/>
      <c r="B8" s="549"/>
      <c r="C8" s="549"/>
      <c r="D8" s="552"/>
      <c r="E8" s="555"/>
      <c r="F8" s="561" t="s">
        <v>370</v>
      </c>
      <c r="G8" s="562"/>
      <c r="H8" s="562"/>
      <c r="I8" s="562"/>
      <c r="J8" s="563"/>
    </row>
    <row r="9" spans="1:10" ht="18" customHeight="1" x14ac:dyDescent="0.4">
      <c r="A9" s="549"/>
      <c r="B9" s="549"/>
      <c r="C9" s="549"/>
      <c r="D9" s="552"/>
      <c r="E9" s="555"/>
      <c r="F9" s="561" t="s">
        <v>371</v>
      </c>
      <c r="G9" s="562"/>
      <c r="H9" s="562"/>
      <c r="I9" s="562"/>
      <c r="J9" s="563"/>
    </row>
    <row r="10" spans="1:10" ht="18" customHeight="1" x14ac:dyDescent="0.4">
      <c r="A10" s="549"/>
      <c r="B10" s="549"/>
      <c r="C10" s="549"/>
      <c r="D10" s="552"/>
      <c r="E10" s="555"/>
      <c r="F10" s="561" t="s">
        <v>372</v>
      </c>
      <c r="G10" s="562"/>
      <c r="H10" s="562"/>
      <c r="I10" s="562"/>
      <c r="J10" s="563"/>
    </row>
    <row r="11" spans="1:10" ht="18" customHeight="1" x14ac:dyDescent="0.4">
      <c r="A11" s="549"/>
      <c r="B11" s="549"/>
      <c r="C11" s="550"/>
      <c r="D11" s="553"/>
      <c r="E11" s="556"/>
      <c r="F11" s="564" t="s">
        <v>312</v>
      </c>
      <c r="G11" s="565"/>
      <c r="H11" s="565"/>
      <c r="I11" s="565"/>
      <c r="J11" s="566"/>
    </row>
    <row r="12" spans="1:10" ht="18" customHeight="1" x14ac:dyDescent="0.4">
      <c r="A12" s="549"/>
      <c r="B12" s="549"/>
      <c r="C12" s="494" t="s">
        <v>89</v>
      </c>
      <c r="D12" s="320">
        <v>3</v>
      </c>
      <c r="E12" s="321">
        <v>3.4</v>
      </c>
      <c r="F12" s="542" t="s">
        <v>273</v>
      </c>
      <c r="G12" s="543"/>
      <c r="H12" s="543"/>
      <c r="I12" s="543"/>
      <c r="J12" s="544"/>
    </row>
    <row r="13" spans="1:10" ht="18" customHeight="1" x14ac:dyDescent="0.4">
      <c r="A13" s="549"/>
      <c r="B13" s="550"/>
      <c r="C13" s="322" t="s">
        <v>90</v>
      </c>
      <c r="D13" s="323">
        <v>1</v>
      </c>
      <c r="E13" s="324">
        <v>2.9</v>
      </c>
      <c r="F13" s="542" t="s">
        <v>91</v>
      </c>
      <c r="G13" s="543"/>
      <c r="H13" s="543"/>
      <c r="I13" s="543"/>
      <c r="J13" s="544"/>
    </row>
    <row r="14" spans="1:10" ht="18" customHeight="1" x14ac:dyDescent="0.4">
      <c r="A14" s="560"/>
      <c r="B14" s="325" t="s">
        <v>92</v>
      </c>
      <c r="C14" s="326" t="s">
        <v>93</v>
      </c>
      <c r="D14" s="327">
        <v>1</v>
      </c>
      <c r="E14" s="328">
        <v>6.7</v>
      </c>
      <c r="F14" s="567" t="s">
        <v>94</v>
      </c>
      <c r="G14" s="568"/>
      <c r="H14" s="568"/>
      <c r="I14" s="568"/>
      <c r="J14" s="569"/>
    </row>
    <row r="15" spans="1:10" ht="18" customHeight="1" x14ac:dyDescent="0.4">
      <c r="A15" s="570" t="s">
        <v>272</v>
      </c>
      <c r="B15" s="571"/>
      <c r="C15" s="572"/>
      <c r="D15" s="329">
        <v>2</v>
      </c>
      <c r="E15" s="330">
        <v>3.6</v>
      </c>
      <c r="F15" s="573" t="s">
        <v>271</v>
      </c>
      <c r="G15" s="574"/>
      <c r="H15" s="574"/>
      <c r="I15" s="574"/>
      <c r="J15" s="575"/>
    </row>
    <row r="16" spans="1:10" ht="18" customHeight="1" x14ac:dyDescent="0.4">
      <c r="A16" s="576" t="s">
        <v>270</v>
      </c>
      <c r="B16" s="577"/>
      <c r="C16" s="578"/>
      <c r="D16" s="551">
        <v>30</v>
      </c>
      <c r="E16" s="554">
        <v>2.5</v>
      </c>
      <c r="F16" s="557" t="s">
        <v>311</v>
      </c>
      <c r="G16" s="558"/>
      <c r="H16" s="558"/>
      <c r="I16" s="558"/>
      <c r="J16" s="559"/>
    </row>
    <row r="17" spans="1:10" ht="18" customHeight="1" x14ac:dyDescent="0.4">
      <c r="A17" s="579"/>
      <c r="B17" s="580"/>
      <c r="C17" s="581"/>
      <c r="D17" s="582"/>
      <c r="E17" s="583"/>
      <c r="F17" s="584"/>
      <c r="G17" s="585"/>
      <c r="H17" s="585"/>
      <c r="I17" s="585"/>
      <c r="J17" s="586"/>
    </row>
    <row r="18" spans="1:10" ht="18" customHeight="1" x14ac:dyDescent="0.4">
      <c r="A18" s="591" t="s">
        <v>269</v>
      </c>
      <c r="B18" s="592"/>
      <c r="C18" s="593"/>
      <c r="D18" s="331">
        <f>SUM(D5:D17)</f>
        <v>130</v>
      </c>
      <c r="E18" s="332">
        <f>SUM(E5:E17)</f>
        <v>33</v>
      </c>
      <c r="F18" s="333"/>
      <c r="G18" s="333"/>
      <c r="H18" s="333"/>
      <c r="I18" s="333"/>
      <c r="J18" s="334"/>
    </row>
    <row r="19" spans="1:10" x14ac:dyDescent="0.4">
      <c r="A19" s="335" t="s">
        <v>361</v>
      </c>
      <c r="B19" s="336"/>
      <c r="C19" s="336"/>
      <c r="D19" s="336"/>
      <c r="E19" s="336"/>
      <c r="F19" s="336"/>
      <c r="G19" s="336"/>
      <c r="H19" s="336"/>
      <c r="I19" s="336"/>
      <c r="J19" s="336"/>
    </row>
    <row r="20" spans="1:10" ht="15" customHeight="1" x14ac:dyDescent="0.4"/>
    <row r="21" spans="1:10" ht="15" customHeight="1" x14ac:dyDescent="0.4">
      <c r="A21" s="337" t="s">
        <v>344</v>
      </c>
    </row>
    <row r="22" spans="1:10" ht="11.25" customHeight="1" thickBot="1" x14ac:dyDescent="0.45">
      <c r="A22" s="89"/>
      <c r="B22" s="338"/>
      <c r="C22" s="338"/>
      <c r="D22" s="338"/>
      <c r="E22" s="338"/>
      <c r="F22" s="338"/>
      <c r="G22" s="338"/>
      <c r="H22" s="338"/>
      <c r="I22" s="338"/>
      <c r="J22" s="90" t="s">
        <v>385</v>
      </c>
    </row>
    <row r="23" spans="1:10" ht="18" customHeight="1" x14ac:dyDescent="0.4">
      <c r="A23" s="339"/>
      <c r="B23" s="594" t="s">
        <v>96</v>
      </c>
      <c r="C23" s="596" t="s">
        <v>97</v>
      </c>
      <c r="D23" s="598" t="s">
        <v>98</v>
      </c>
      <c r="E23" s="596" t="s">
        <v>99</v>
      </c>
      <c r="F23" s="587" t="s">
        <v>100</v>
      </c>
      <c r="G23" s="587" t="s">
        <v>100</v>
      </c>
      <c r="H23" s="587" t="s">
        <v>100</v>
      </c>
      <c r="I23" s="587" t="s">
        <v>100</v>
      </c>
      <c r="J23" s="589" t="s">
        <v>101</v>
      </c>
    </row>
    <row r="24" spans="1:10" ht="18" customHeight="1" x14ac:dyDescent="0.4">
      <c r="A24" s="340"/>
      <c r="B24" s="595"/>
      <c r="C24" s="597"/>
      <c r="D24" s="599"/>
      <c r="E24" s="597"/>
      <c r="F24" s="588"/>
      <c r="G24" s="588"/>
      <c r="H24" s="588"/>
      <c r="I24" s="588"/>
      <c r="J24" s="590"/>
    </row>
    <row r="25" spans="1:10" ht="18" customHeight="1" x14ac:dyDescent="0.4">
      <c r="A25" s="341"/>
      <c r="B25" s="342">
        <v>25750</v>
      </c>
      <c r="C25" s="343">
        <v>28486</v>
      </c>
      <c r="D25" s="344">
        <v>31016</v>
      </c>
      <c r="E25" s="342">
        <v>33673</v>
      </c>
      <c r="F25" s="343">
        <v>35958</v>
      </c>
      <c r="G25" s="344">
        <v>36508</v>
      </c>
      <c r="H25" s="343">
        <v>41796</v>
      </c>
      <c r="I25" s="344">
        <v>42279</v>
      </c>
      <c r="J25" s="345">
        <v>43767</v>
      </c>
    </row>
    <row r="26" spans="1:10" ht="18" customHeight="1" x14ac:dyDescent="0.4">
      <c r="A26" s="346" t="s">
        <v>102</v>
      </c>
      <c r="B26" s="347">
        <v>1345</v>
      </c>
      <c r="C26" s="348">
        <v>1345</v>
      </c>
      <c r="D26" s="348">
        <v>1345</v>
      </c>
      <c r="E26" s="348">
        <v>1356</v>
      </c>
      <c r="F26" s="348">
        <v>1356</v>
      </c>
      <c r="G26" s="349">
        <v>1356</v>
      </c>
      <c r="H26" s="350">
        <v>1356</v>
      </c>
      <c r="I26" s="351">
        <v>1356</v>
      </c>
      <c r="J26" s="352">
        <v>1356</v>
      </c>
    </row>
    <row r="27" spans="1:10" ht="18" customHeight="1" x14ac:dyDescent="0.4">
      <c r="A27" s="353" t="s">
        <v>103</v>
      </c>
      <c r="B27" s="354">
        <v>653</v>
      </c>
      <c r="C27" s="355">
        <v>704</v>
      </c>
      <c r="D27" s="355">
        <v>790</v>
      </c>
      <c r="E27" s="355">
        <v>839</v>
      </c>
      <c r="F27" s="355">
        <v>882</v>
      </c>
      <c r="G27" s="356">
        <v>950</v>
      </c>
      <c r="H27" s="357">
        <v>966</v>
      </c>
      <c r="I27" s="358">
        <v>1034</v>
      </c>
      <c r="J27" s="359">
        <v>1046</v>
      </c>
    </row>
    <row r="28" spans="1:10" ht="18" customHeight="1" x14ac:dyDescent="0.4">
      <c r="A28" s="360" t="s">
        <v>104</v>
      </c>
      <c r="B28" s="361">
        <v>692</v>
      </c>
      <c r="C28" s="362">
        <v>641</v>
      </c>
      <c r="D28" s="363">
        <v>555</v>
      </c>
      <c r="E28" s="362">
        <v>517</v>
      </c>
      <c r="F28" s="362">
        <v>474</v>
      </c>
      <c r="G28" s="364">
        <v>406</v>
      </c>
      <c r="H28" s="365">
        <v>390</v>
      </c>
      <c r="I28" s="366">
        <v>322</v>
      </c>
      <c r="J28" s="367">
        <v>310</v>
      </c>
    </row>
    <row r="29" spans="1:10" ht="11.25" customHeight="1" x14ac:dyDescent="0.4">
      <c r="A29" s="335" t="s">
        <v>361</v>
      </c>
      <c r="B29" s="335"/>
      <c r="C29" s="335"/>
      <c r="D29" s="335"/>
      <c r="E29" s="335"/>
      <c r="F29" s="335"/>
      <c r="G29" s="368"/>
      <c r="H29" s="368"/>
      <c r="I29" s="368"/>
      <c r="J29" s="368"/>
    </row>
    <row r="30" spans="1:10" x14ac:dyDescent="0.4">
      <c r="A30" s="91" t="s">
        <v>105</v>
      </c>
      <c r="B30" s="368"/>
      <c r="C30" s="368"/>
      <c r="D30" s="368"/>
      <c r="E30" s="368"/>
      <c r="F30" s="368"/>
      <c r="G30" s="368"/>
      <c r="H30" s="368"/>
      <c r="I30" s="368"/>
      <c r="J30" s="368"/>
    </row>
  </sheetData>
  <mergeCells count="33">
    <mergeCell ref="G23:G24"/>
    <mergeCell ref="H23:H24"/>
    <mergeCell ref="I23:I24"/>
    <mergeCell ref="J23:J24"/>
    <mergeCell ref="A18:C18"/>
    <mergeCell ref="B23:B24"/>
    <mergeCell ref="C23:C24"/>
    <mergeCell ref="D23:D24"/>
    <mergeCell ref="E23:E24"/>
    <mergeCell ref="F23:F24"/>
    <mergeCell ref="F14:J14"/>
    <mergeCell ref="A15:C15"/>
    <mergeCell ref="F15:J15"/>
    <mergeCell ref="A16:C17"/>
    <mergeCell ref="D16:D17"/>
    <mergeCell ref="E16:E17"/>
    <mergeCell ref="F16:J17"/>
    <mergeCell ref="F8:J8"/>
    <mergeCell ref="F9:J9"/>
    <mergeCell ref="F10:J10"/>
    <mergeCell ref="F11:J11"/>
    <mergeCell ref="F12:J12"/>
    <mergeCell ref="F13:J13"/>
    <mergeCell ref="A4:B4"/>
    <mergeCell ref="F4:J4"/>
    <mergeCell ref="B5:B13"/>
    <mergeCell ref="C5:C11"/>
    <mergeCell ref="D5:D11"/>
    <mergeCell ref="E5:E11"/>
    <mergeCell ref="F5:J5"/>
    <mergeCell ref="A6:A14"/>
    <mergeCell ref="F6:J6"/>
    <mergeCell ref="F7:J7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明朝,標準"&amp;6建設・住宅</oddHeader>
    <oddFooter>&amp;C&amp;"ＭＳ 明朝,標準"&amp;8&amp;A</oddFooter>
  </headerFooter>
  <colBreaks count="1" manualBreakCount="1">
    <brk id="15" max="4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5D0E7-EEEE-4537-BE05-DF9A3AE422DE}">
  <dimension ref="A1:M32"/>
  <sheetViews>
    <sheetView showGridLines="0" view="pageBreakPreview" zoomScaleNormal="100" zoomScaleSheetLayoutView="100" workbookViewId="0"/>
  </sheetViews>
  <sheetFormatPr defaultRowHeight="13.5" x14ac:dyDescent="0.4"/>
  <cols>
    <col min="1" max="1" width="23.5" style="143" bestFit="1" customWidth="1"/>
    <col min="2" max="3" width="10.125" style="143" customWidth="1"/>
    <col min="4" max="4" width="14.625" style="143" customWidth="1"/>
    <col min="5" max="5" width="5.25" style="143" customWidth="1"/>
    <col min="6" max="8" width="16.25" style="143" customWidth="1"/>
    <col min="9" max="9" width="7.625" style="143" customWidth="1"/>
    <col min="10" max="12" width="10.125" style="143" customWidth="1"/>
    <col min="13" max="16384" width="9" style="143"/>
  </cols>
  <sheetData>
    <row r="1" spans="1:9" ht="15" customHeight="1" x14ac:dyDescent="0.15">
      <c r="A1" s="337" t="s">
        <v>345</v>
      </c>
      <c r="F1" s="369" t="s">
        <v>347</v>
      </c>
      <c r="G1" s="109"/>
      <c r="H1" s="109"/>
    </row>
    <row r="2" spans="1:9" ht="11.25" customHeight="1" thickBot="1" x14ac:dyDescent="0.45">
      <c r="A2" s="370"/>
      <c r="B2" s="370"/>
      <c r="C2" s="90" t="s">
        <v>386</v>
      </c>
      <c r="F2" s="91"/>
      <c r="G2" s="91"/>
      <c r="H2" s="110" t="s">
        <v>348</v>
      </c>
    </row>
    <row r="3" spans="1:9" ht="16.5" customHeight="1" x14ac:dyDescent="0.4">
      <c r="A3" s="371" t="s">
        <v>313</v>
      </c>
      <c r="B3" s="372" t="s">
        <v>7</v>
      </c>
      <c r="C3" s="373" t="s">
        <v>106</v>
      </c>
      <c r="F3" s="521" t="s">
        <v>0</v>
      </c>
      <c r="G3" s="602" t="s">
        <v>230</v>
      </c>
      <c r="H3" s="604" t="s">
        <v>231</v>
      </c>
      <c r="I3" s="374"/>
    </row>
    <row r="4" spans="1:9" ht="16.5" customHeight="1" x14ac:dyDescent="0.4">
      <c r="A4" s="375" t="s">
        <v>107</v>
      </c>
      <c r="B4" s="399">
        <v>41</v>
      </c>
      <c r="C4" s="400">
        <f>B4/B17*100</f>
        <v>3.9196940726577436</v>
      </c>
      <c r="D4" s="374"/>
      <c r="F4" s="522"/>
      <c r="G4" s="603"/>
      <c r="H4" s="605"/>
      <c r="I4" s="374"/>
    </row>
    <row r="5" spans="1:9" ht="16.5" customHeight="1" x14ac:dyDescent="0.4">
      <c r="A5" s="376" t="s">
        <v>108</v>
      </c>
      <c r="B5" s="401">
        <v>0</v>
      </c>
      <c r="C5" s="402">
        <f>B5/B17*100</f>
        <v>0</v>
      </c>
      <c r="D5" s="374"/>
      <c r="F5" s="377" t="s">
        <v>267</v>
      </c>
      <c r="G5" s="378">
        <v>47</v>
      </c>
      <c r="H5" s="379">
        <v>936</v>
      </c>
      <c r="I5" s="374"/>
    </row>
    <row r="6" spans="1:9" ht="16.5" customHeight="1" x14ac:dyDescent="0.4">
      <c r="A6" s="376" t="s">
        <v>109</v>
      </c>
      <c r="B6" s="401">
        <v>101</v>
      </c>
      <c r="C6" s="403">
        <f>B6/B17*100</f>
        <v>9.6558317399617586</v>
      </c>
      <c r="D6" s="374"/>
      <c r="F6" s="380" t="s">
        <v>359</v>
      </c>
      <c r="G6" s="381">
        <v>49</v>
      </c>
      <c r="H6" s="382">
        <v>1006</v>
      </c>
      <c r="I6" s="374"/>
    </row>
    <row r="7" spans="1:9" ht="16.5" customHeight="1" x14ac:dyDescent="0.4">
      <c r="A7" s="376" t="s">
        <v>110</v>
      </c>
      <c r="B7" s="401">
        <v>146</v>
      </c>
      <c r="C7" s="403">
        <f>B7/B17*100</f>
        <v>13.957934990439771</v>
      </c>
      <c r="D7" s="374"/>
      <c r="F7" s="380" t="s">
        <v>365</v>
      </c>
      <c r="G7" s="383">
        <v>48</v>
      </c>
      <c r="H7" s="382">
        <v>929</v>
      </c>
      <c r="I7" s="374"/>
    </row>
    <row r="8" spans="1:9" ht="16.5" customHeight="1" x14ac:dyDescent="0.4">
      <c r="A8" s="376" t="s">
        <v>111</v>
      </c>
      <c r="B8" s="401">
        <v>179</v>
      </c>
      <c r="C8" s="403">
        <f>B8/B17*100</f>
        <v>17.11281070745698</v>
      </c>
      <c r="D8" s="374"/>
      <c r="F8" s="716" t="s">
        <v>376</v>
      </c>
      <c r="G8" s="383">
        <v>47</v>
      </c>
      <c r="H8" s="382">
        <v>879</v>
      </c>
    </row>
    <row r="9" spans="1:9" ht="16.5" customHeight="1" x14ac:dyDescent="0.4">
      <c r="A9" s="376" t="s">
        <v>112</v>
      </c>
      <c r="B9" s="401">
        <v>209</v>
      </c>
      <c r="C9" s="403">
        <f>B9/B17*100</f>
        <v>19.980879541108987</v>
      </c>
      <c r="D9" s="374"/>
      <c r="F9" s="488" t="s">
        <v>377</v>
      </c>
      <c r="G9" s="404">
        <v>6</v>
      </c>
      <c r="H9" s="405">
        <v>122</v>
      </c>
    </row>
    <row r="10" spans="1:9" ht="16.5" customHeight="1" x14ac:dyDescent="0.4">
      <c r="A10" s="376" t="s">
        <v>113</v>
      </c>
      <c r="B10" s="401">
        <v>10</v>
      </c>
      <c r="C10" s="403">
        <f>B10/B17*100</f>
        <v>0.95602294455066927</v>
      </c>
      <c r="D10" s="374"/>
      <c r="F10" s="384" t="s">
        <v>363</v>
      </c>
      <c r="G10" s="384"/>
      <c r="H10" s="384"/>
    </row>
    <row r="11" spans="1:9" ht="16.5" customHeight="1" x14ac:dyDescent="0.4">
      <c r="A11" s="376" t="s">
        <v>114</v>
      </c>
      <c r="B11" s="401">
        <v>0</v>
      </c>
      <c r="C11" s="403">
        <f>B11/B17*100</f>
        <v>0</v>
      </c>
      <c r="D11" s="374"/>
    </row>
    <row r="12" spans="1:9" ht="16.5" customHeight="1" x14ac:dyDescent="0.4">
      <c r="A12" s="376" t="s">
        <v>115</v>
      </c>
      <c r="B12" s="401">
        <v>52</v>
      </c>
      <c r="C12" s="403">
        <f>B12/B17*100</f>
        <v>4.9713193116634802</v>
      </c>
      <c r="D12" s="374"/>
    </row>
    <row r="13" spans="1:9" ht="16.5" customHeight="1" x14ac:dyDescent="0.4">
      <c r="A13" s="376" t="s">
        <v>116</v>
      </c>
      <c r="B13" s="401">
        <v>0</v>
      </c>
      <c r="C13" s="403">
        <f>B13/B17*100</f>
        <v>0</v>
      </c>
    </row>
    <row r="14" spans="1:9" ht="16.5" customHeight="1" x14ac:dyDescent="0.4">
      <c r="A14" s="376" t="s">
        <v>117</v>
      </c>
      <c r="B14" s="401">
        <v>308</v>
      </c>
      <c r="C14" s="403">
        <f>B14/B17*100</f>
        <v>29.44550669216061</v>
      </c>
    </row>
    <row r="15" spans="1:9" ht="16.5" customHeight="1" x14ac:dyDescent="0.4">
      <c r="A15" s="376" t="s">
        <v>118</v>
      </c>
      <c r="B15" s="401">
        <v>0</v>
      </c>
      <c r="C15" s="403">
        <f>B15/B17*100</f>
        <v>0</v>
      </c>
    </row>
    <row r="16" spans="1:9" ht="16.5" customHeight="1" x14ac:dyDescent="0.4">
      <c r="A16" s="385" t="s">
        <v>119</v>
      </c>
      <c r="B16" s="406">
        <v>0</v>
      </c>
      <c r="C16" s="460">
        <f>B16/B17*100</f>
        <v>0</v>
      </c>
    </row>
    <row r="17" spans="1:13" ht="16.5" customHeight="1" x14ac:dyDescent="0.4">
      <c r="A17" s="386" t="s">
        <v>120</v>
      </c>
      <c r="B17" s="407">
        <f>SUM(B4:B16)</f>
        <v>1046</v>
      </c>
      <c r="C17" s="408">
        <f>SUM(C4:C16)</f>
        <v>100</v>
      </c>
      <c r="D17" s="374"/>
    </row>
    <row r="18" spans="1:13" ht="11.25" customHeight="1" x14ac:dyDescent="0.4">
      <c r="A18" s="387" t="s">
        <v>361</v>
      </c>
      <c r="B18" s="387"/>
      <c r="C18" s="387"/>
      <c r="D18" s="388"/>
    </row>
    <row r="19" spans="1:13" ht="18.75" customHeight="1" x14ac:dyDescent="0.4">
      <c r="M19" s="143" t="s">
        <v>387</v>
      </c>
    </row>
    <row r="20" spans="1:13" ht="15" customHeight="1" x14ac:dyDescent="0.4">
      <c r="A20" s="87" t="s">
        <v>346</v>
      </c>
      <c r="B20" s="317"/>
      <c r="C20" s="317"/>
      <c r="D20" s="317"/>
    </row>
    <row r="21" spans="1:13" ht="11.25" customHeight="1" thickBot="1" x14ac:dyDescent="0.45">
      <c r="A21" s="91"/>
      <c r="B21" s="91"/>
      <c r="C21" s="91"/>
      <c r="D21" s="110" t="s">
        <v>385</v>
      </c>
    </row>
    <row r="22" spans="1:13" ht="30" customHeight="1" x14ac:dyDescent="0.4">
      <c r="A22" s="606" t="s">
        <v>220</v>
      </c>
      <c r="B22" s="607"/>
      <c r="C22" s="489" t="s">
        <v>7</v>
      </c>
      <c r="D22" s="389" t="s">
        <v>314</v>
      </c>
    </row>
    <row r="23" spans="1:13" ht="17.25" customHeight="1" x14ac:dyDescent="0.4">
      <c r="A23" s="608" t="s">
        <v>278</v>
      </c>
      <c r="B23" s="609"/>
      <c r="C23" s="390">
        <v>60.1</v>
      </c>
      <c r="D23" s="391" t="s">
        <v>221</v>
      </c>
    </row>
    <row r="24" spans="1:13" ht="17.25" customHeight="1" x14ac:dyDescent="0.4">
      <c r="A24" s="600" t="s">
        <v>279</v>
      </c>
      <c r="B24" s="601"/>
      <c r="C24" s="392">
        <v>6</v>
      </c>
      <c r="D24" s="393" t="s">
        <v>222</v>
      </c>
    </row>
    <row r="25" spans="1:13" ht="17.25" customHeight="1" x14ac:dyDescent="0.4">
      <c r="A25" s="600" t="s">
        <v>280</v>
      </c>
      <c r="B25" s="601"/>
      <c r="C25" s="394">
        <v>2.2999999999999998</v>
      </c>
      <c r="D25" s="393" t="s">
        <v>223</v>
      </c>
    </row>
    <row r="26" spans="1:13" ht="17.25" customHeight="1" x14ac:dyDescent="0.4">
      <c r="A26" s="600" t="s">
        <v>281</v>
      </c>
      <c r="B26" s="601"/>
      <c r="C26" s="392">
        <v>43.3</v>
      </c>
      <c r="D26" s="393" t="s">
        <v>224</v>
      </c>
    </row>
    <row r="27" spans="1:13" ht="17.25" customHeight="1" x14ac:dyDescent="0.4">
      <c r="A27" s="600" t="s">
        <v>282</v>
      </c>
      <c r="B27" s="601"/>
      <c r="C27" s="395">
        <v>65.5</v>
      </c>
      <c r="D27" s="393" t="s">
        <v>225</v>
      </c>
    </row>
    <row r="28" spans="1:13" ht="17.25" customHeight="1" x14ac:dyDescent="0.4">
      <c r="A28" s="600" t="s">
        <v>283</v>
      </c>
      <c r="B28" s="601"/>
      <c r="C28" s="392">
        <v>10.3</v>
      </c>
      <c r="D28" s="393" t="s">
        <v>226</v>
      </c>
    </row>
    <row r="29" spans="1:13" ht="17.25" customHeight="1" x14ac:dyDescent="0.4">
      <c r="A29" s="600" t="s">
        <v>284</v>
      </c>
      <c r="B29" s="601"/>
      <c r="C29" s="395">
        <v>31.1</v>
      </c>
      <c r="D29" s="393" t="s">
        <v>227</v>
      </c>
    </row>
    <row r="30" spans="1:13" ht="17.25" customHeight="1" x14ac:dyDescent="0.4">
      <c r="A30" s="600" t="s">
        <v>285</v>
      </c>
      <c r="B30" s="601"/>
      <c r="C30" s="392">
        <v>27.1</v>
      </c>
      <c r="D30" s="393" t="s">
        <v>228</v>
      </c>
    </row>
    <row r="31" spans="1:13" ht="17.25" customHeight="1" x14ac:dyDescent="0.4">
      <c r="A31" s="610" t="s">
        <v>286</v>
      </c>
      <c r="B31" s="611"/>
      <c r="C31" s="396">
        <v>1.3</v>
      </c>
      <c r="D31" s="397" t="s">
        <v>229</v>
      </c>
    </row>
    <row r="32" spans="1:13" ht="12.75" customHeight="1" x14ac:dyDescent="0.4">
      <c r="A32" s="398" t="s">
        <v>362</v>
      </c>
      <c r="B32" s="398"/>
      <c r="C32" s="92"/>
      <c r="D32" s="92"/>
    </row>
  </sheetData>
  <mergeCells count="13">
    <mergeCell ref="A31:B31"/>
    <mergeCell ref="A25:B25"/>
    <mergeCell ref="A26:B26"/>
    <mergeCell ref="A27:B27"/>
    <mergeCell ref="A28:B28"/>
    <mergeCell ref="A29:B29"/>
    <mergeCell ref="A30:B30"/>
    <mergeCell ref="F3:F4"/>
    <mergeCell ref="G3:G4"/>
    <mergeCell ref="H3:H4"/>
    <mergeCell ref="A22:B22"/>
    <mergeCell ref="A23:B23"/>
    <mergeCell ref="A24:B24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8" firstPageNumber="48" orientation="landscape" cellComments="asDisplayed" r:id="rId1"/>
  <headerFooter alignWithMargins="0">
    <oddHeader>&amp;R&amp;"ＭＳ 明朝,標準"&amp;6建設・住宅</oddHeader>
    <oddFooter>&amp;C&amp;"ＭＳ 明朝,標準"&amp;8&amp;A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建設・住宅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'74'!Print_Area</vt:lpstr>
      <vt:lpstr>'75'!Print_Area</vt:lpstr>
      <vt:lpstr>'76'!Print_Area</vt:lpstr>
      <vt:lpstr>'77'!Print_Area</vt:lpstr>
      <vt:lpstr>'78'!Print_Area</vt:lpstr>
      <vt:lpstr>'79'!Print_Area</vt:lpstr>
      <vt:lpstr>'80'!Print_Area</vt:lpstr>
      <vt:lpstr>'81'!Print_Area</vt:lpstr>
      <vt:lpstr>'82'!Print_Area</vt:lpstr>
      <vt:lpstr>'83'!Print_Area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2021-10-20T00:26:23Z</dcterms:created>
  <dcterms:modified xsi:type="dcterms:W3CDTF">2024-11-07T08:11:42Z</dcterms:modified>
</cp:coreProperties>
</file>