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7140" windowHeight="6315" activeTab="0"/>
  </bookViews>
  <sheets>
    <sheet name="1315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<sst xmlns="http://schemas.openxmlformats.org/spreadsheetml/2006/main" count="34" uniqueCount="26">
  <si>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総　数</t>
  </si>
  <si>
    <t>単位：件、人</t>
  </si>
  <si>
    <t>名　称</t>
  </si>
  <si>
    <t>利用件数</t>
  </si>
  <si>
    <t>利用人数</t>
  </si>
  <si>
    <t>資料：生涯学習課</t>
  </si>
  <si>
    <t>青少年関係
団体</t>
  </si>
  <si>
    <t>女性関係
団体</t>
  </si>
  <si>
    <t>成人関係
団体</t>
  </si>
  <si>
    <t>高齢者関係
団体</t>
  </si>
  <si>
    <t>（野々市）公民館利用状況</t>
  </si>
  <si>
    <t>17</t>
  </si>
  <si>
    <t>５</t>
  </si>
  <si>
    <t>６</t>
  </si>
  <si>
    <t>７</t>
  </si>
  <si>
    <t>８</t>
  </si>
  <si>
    <t>９</t>
  </si>
  <si>
    <t>２</t>
  </si>
  <si>
    <t>３</t>
  </si>
  <si>
    <t>18</t>
  </si>
  <si>
    <t>（15）社会教育団体の中央</t>
  </si>
  <si>
    <t>平成16年度</t>
  </si>
  <si>
    <t>19</t>
  </si>
  <si>
    <t>20</t>
  </si>
  <si>
    <t>平成20
年４月</t>
  </si>
  <si>
    <t>平成21
年１月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</si>
</sst>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_);[Red]\(#,##0.0000\)"/>
    <numFmt numFmtId="196" formatCode="#,##0.00_);[Red]\(#,##0.00\)"/>
  </numFmts>
  <fonts count="45"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3" fillId="0" borderId="10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9" fillId="0" borderId="11" xfId="49" applyNumberFormat="1" applyFont="1" applyFill="1" applyBorder="1" applyAlignment="1">
      <alignment vertical="center"/>
    </xf>
    <xf numFmtId="0" fontId="3" fillId="0" borderId="0" xfId="62" applyFont="1" applyFill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2" fillId="0" borderId="0" xfId="62" applyFont="1" applyFill="1" applyAlignment="1">
      <alignment horizontal="center" vertical="center"/>
      <protection/>
    </xf>
    <xf numFmtId="176" fontId="9" fillId="0" borderId="10" xfId="49" applyNumberFormat="1" applyFont="1" applyFill="1" applyBorder="1" applyAlignment="1">
      <alignment vertical="center"/>
    </xf>
    <xf numFmtId="176" fontId="9" fillId="0" borderId="11" xfId="49" applyNumberFormat="1" applyFont="1" applyFill="1" applyBorder="1" applyAlignment="1">
      <alignment vertical="center" shrinkToFit="1"/>
    </xf>
    <xf numFmtId="176" fontId="9" fillId="0" borderId="10" xfId="49" applyNumberFormat="1" applyFont="1" applyFill="1" applyBorder="1" applyAlignment="1">
      <alignment vertical="center" shrinkToFit="1"/>
    </xf>
    <xf numFmtId="49" fontId="9" fillId="0" borderId="12" xfId="62" applyNumberFormat="1" applyFont="1" applyFill="1" applyBorder="1" applyAlignment="1">
      <alignment horizontal="center" vertical="center" wrapText="1"/>
      <protection/>
    </xf>
    <xf numFmtId="176" fontId="9" fillId="0" borderId="13" xfId="49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76" fontId="9" fillId="0" borderId="13" xfId="49" applyNumberFormat="1" applyFont="1" applyFill="1" applyBorder="1" applyAlignment="1">
      <alignment vertical="center"/>
    </xf>
    <xf numFmtId="49" fontId="9" fillId="0" borderId="12" xfId="61" applyNumberFormat="1" applyFont="1" applyFill="1" applyBorder="1" applyAlignment="1">
      <alignment horizontal="center" vertical="center" shrinkToFit="1"/>
      <protection/>
    </xf>
    <xf numFmtId="49" fontId="3" fillId="0" borderId="12" xfId="61" applyNumberFormat="1" applyFont="1" applyFill="1" applyBorder="1" applyAlignment="1">
      <alignment horizontal="center" vertical="center" wrapText="1" shrinkToFit="1"/>
      <protection/>
    </xf>
    <xf numFmtId="49" fontId="3" fillId="0" borderId="12" xfId="61" applyNumberFormat="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176" fontId="3" fillId="0" borderId="11" xfId="49" applyNumberFormat="1" applyFont="1" applyFill="1" applyBorder="1" applyAlignment="1">
      <alignment vertical="center"/>
    </xf>
    <xf numFmtId="176" fontId="3" fillId="0" borderId="13" xfId="49" applyNumberFormat="1" applyFont="1" applyFill="1" applyBorder="1" applyAlignment="1">
      <alignment vertical="center"/>
    </xf>
    <xf numFmtId="176" fontId="3" fillId="0" borderId="10" xfId="49" applyNumberFormat="1" applyFont="1" applyFill="1" applyBorder="1" applyAlignment="1">
      <alignment vertical="center"/>
    </xf>
    <xf numFmtId="0" fontId="3" fillId="0" borderId="15" xfId="61" applyFont="1" applyFill="1" applyBorder="1" applyAlignment="1">
      <alignment horizontal="distributed" vertical="center" wrapText="1"/>
      <protection/>
    </xf>
    <xf numFmtId="0" fontId="3" fillId="0" borderId="18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49" fontId="3" fillId="0" borderId="19" xfId="61" applyNumberFormat="1" applyFont="1" applyFill="1" applyBorder="1" applyAlignment="1">
      <alignment horizontal="center" vertical="center"/>
      <protection/>
    </xf>
    <xf numFmtId="49" fontId="3" fillId="0" borderId="20" xfId="61" applyNumberFormat="1" applyFont="1" applyFill="1" applyBorder="1" applyAlignment="1">
      <alignment horizontal="center" vertical="center"/>
      <protection/>
    </xf>
    <xf numFmtId="49" fontId="3" fillId="0" borderId="21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14" xfId="61"/>
    <cellStyle name="標準_131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8984375" style="10" customWidth="1"/>
    <col min="2" max="2" width="12.5" style="10" customWidth="1"/>
    <col min="3" max="3" width="1.8984375" style="10" customWidth="1"/>
    <col min="4" max="4" width="10" style="10" customWidth="1"/>
    <col min="5" max="8" width="12" style="13" customWidth="1"/>
    <col min="9" max="9" width="12" style="10" customWidth="1"/>
    <col min="10" max="15" width="7" style="10" customWidth="1"/>
    <col min="16" max="16" width="7.59765625" style="10" customWidth="1"/>
    <col min="17" max="21" width="7" style="10" customWidth="1"/>
    <col min="22" max="16384" width="9" style="10" customWidth="1"/>
  </cols>
  <sheetData>
    <row r="1" spans="1:21" ht="21" customHeight="1">
      <c r="A1" s="2"/>
      <c r="B1" s="3"/>
      <c r="C1" s="3"/>
      <c r="D1" s="3"/>
      <c r="E1" s="19"/>
      <c r="F1" s="19"/>
      <c r="G1" s="19"/>
      <c r="H1" s="19"/>
      <c r="I1" s="11" t="s">
        <v>20</v>
      </c>
      <c r="J1" s="12" t="s">
        <v>10</v>
      </c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21" customHeight="1" thickBot="1">
      <c r="A2" s="4"/>
      <c r="B2" s="4"/>
      <c r="C2" s="4"/>
      <c r="D2" s="4"/>
      <c r="E2" s="20"/>
      <c r="F2" s="20"/>
      <c r="G2" s="20"/>
      <c r="H2" s="2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</row>
    <row r="3" spans="1:21" ht="30" customHeight="1">
      <c r="A3" s="51" t="s">
        <v>2</v>
      </c>
      <c r="B3" s="52"/>
      <c r="C3" s="52"/>
      <c r="D3" s="53"/>
      <c r="E3" s="22" t="s">
        <v>21</v>
      </c>
      <c r="F3" s="22" t="s">
        <v>11</v>
      </c>
      <c r="G3" s="22" t="s">
        <v>19</v>
      </c>
      <c r="H3" s="17" t="s">
        <v>22</v>
      </c>
      <c r="I3" s="17" t="s">
        <v>23</v>
      </c>
      <c r="J3" s="23" t="s">
        <v>24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>
        <v>10</v>
      </c>
      <c r="Q3" s="24">
        <v>11</v>
      </c>
      <c r="R3" s="24">
        <v>12</v>
      </c>
      <c r="S3" s="23" t="s">
        <v>25</v>
      </c>
      <c r="T3" s="24" t="s">
        <v>17</v>
      </c>
      <c r="U3" s="24" t="s">
        <v>18</v>
      </c>
    </row>
    <row r="4" spans="1:21" s="13" customFormat="1" ht="22.5" customHeight="1">
      <c r="A4" s="25"/>
      <c r="B4" s="48" t="s">
        <v>0</v>
      </c>
      <c r="C4" s="26"/>
      <c r="D4" s="27" t="s">
        <v>3</v>
      </c>
      <c r="E4" s="9">
        <v>659</v>
      </c>
      <c r="F4" s="9">
        <v>666</v>
      </c>
      <c r="G4" s="9">
        <v>651</v>
      </c>
      <c r="H4" s="15">
        <v>660</v>
      </c>
      <c r="I4" s="15">
        <f>SUM(J4:U4)</f>
        <v>649</v>
      </c>
      <c r="J4" s="15">
        <f>J6+J8+J10+J12</f>
        <v>76</v>
      </c>
      <c r="K4" s="15">
        <f aca="true" t="shared" si="0" ref="K4:U4">K6+K8+K10+K12</f>
        <v>61</v>
      </c>
      <c r="L4" s="15">
        <f t="shared" si="0"/>
        <v>65</v>
      </c>
      <c r="M4" s="15">
        <f t="shared" si="0"/>
        <v>51</v>
      </c>
      <c r="N4" s="15">
        <f t="shared" si="0"/>
        <v>48</v>
      </c>
      <c r="O4" s="15">
        <f t="shared" si="0"/>
        <v>63</v>
      </c>
      <c r="P4" s="15">
        <f t="shared" si="0"/>
        <v>49</v>
      </c>
      <c r="Q4" s="15">
        <f t="shared" si="0"/>
        <v>41</v>
      </c>
      <c r="R4" s="15">
        <f t="shared" si="0"/>
        <v>44</v>
      </c>
      <c r="S4" s="15">
        <f t="shared" si="0"/>
        <v>42</v>
      </c>
      <c r="T4" s="15">
        <f t="shared" si="0"/>
        <v>56</v>
      </c>
      <c r="U4" s="15">
        <f t="shared" si="0"/>
        <v>53</v>
      </c>
    </row>
    <row r="5" spans="1:21" s="13" customFormat="1" ht="22.5" customHeight="1">
      <c r="A5" s="28"/>
      <c r="B5" s="49"/>
      <c r="C5" s="29"/>
      <c r="D5" s="30" t="s">
        <v>4</v>
      </c>
      <c r="E5" s="14">
        <v>11008</v>
      </c>
      <c r="F5" s="14">
        <v>10557</v>
      </c>
      <c r="G5" s="14">
        <v>10393</v>
      </c>
      <c r="H5" s="16">
        <v>10300</v>
      </c>
      <c r="I5" s="18">
        <f aca="true" t="shared" si="1" ref="I5:I13">SUM(J5:U5)</f>
        <v>10786</v>
      </c>
      <c r="J5" s="16">
        <f>J7+J9+J11+J13</f>
        <v>1533</v>
      </c>
      <c r="K5" s="16">
        <f aca="true" t="shared" si="2" ref="K5:U5">K7+K9+K11+K13</f>
        <v>1066</v>
      </c>
      <c r="L5" s="16">
        <f t="shared" si="2"/>
        <v>1131</v>
      </c>
      <c r="M5" s="16">
        <f t="shared" si="2"/>
        <v>702</v>
      </c>
      <c r="N5" s="16">
        <f t="shared" si="2"/>
        <v>885</v>
      </c>
      <c r="O5" s="16">
        <f t="shared" si="2"/>
        <v>969</v>
      </c>
      <c r="P5" s="16">
        <f t="shared" si="2"/>
        <v>649</v>
      </c>
      <c r="Q5" s="16">
        <f t="shared" si="2"/>
        <v>587</v>
      </c>
      <c r="R5" s="16">
        <f t="shared" si="2"/>
        <v>777</v>
      </c>
      <c r="S5" s="16">
        <f t="shared" si="2"/>
        <v>628</v>
      </c>
      <c r="T5" s="16">
        <f t="shared" si="2"/>
        <v>886</v>
      </c>
      <c r="U5" s="16">
        <f t="shared" si="2"/>
        <v>973</v>
      </c>
    </row>
    <row r="6" spans="1:21" ht="22.5" customHeight="1">
      <c r="A6" s="31"/>
      <c r="B6" s="45" t="s">
        <v>6</v>
      </c>
      <c r="C6" s="32"/>
      <c r="D6" s="33" t="s">
        <v>3</v>
      </c>
      <c r="E6" s="9">
        <v>128</v>
      </c>
      <c r="F6" s="9">
        <v>142</v>
      </c>
      <c r="G6" s="9">
        <v>160</v>
      </c>
      <c r="H6" s="15">
        <v>158</v>
      </c>
      <c r="I6" s="15">
        <f>SUM(J6:U6)</f>
        <v>158</v>
      </c>
      <c r="J6" s="42">
        <v>17</v>
      </c>
      <c r="K6" s="42">
        <v>17</v>
      </c>
      <c r="L6" s="42">
        <v>15</v>
      </c>
      <c r="M6" s="42">
        <v>12</v>
      </c>
      <c r="N6" s="42">
        <v>14</v>
      </c>
      <c r="O6" s="42">
        <v>16</v>
      </c>
      <c r="P6" s="42">
        <v>14</v>
      </c>
      <c r="Q6" s="42">
        <v>9</v>
      </c>
      <c r="R6" s="42">
        <v>10</v>
      </c>
      <c r="S6" s="42">
        <v>11</v>
      </c>
      <c r="T6" s="42">
        <v>10</v>
      </c>
      <c r="U6" s="42">
        <v>13</v>
      </c>
    </row>
    <row r="7" spans="1:21" ht="22.5" customHeight="1">
      <c r="A7" s="34"/>
      <c r="B7" s="46"/>
      <c r="C7" s="35"/>
      <c r="D7" s="36" t="s">
        <v>4</v>
      </c>
      <c r="E7" s="21">
        <v>2205</v>
      </c>
      <c r="F7" s="21">
        <v>2516</v>
      </c>
      <c r="G7" s="21">
        <v>2920</v>
      </c>
      <c r="H7" s="18">
        <v>2490</v>
      </c>
      <c r="I7" s="18">
        <f t="shared" si="1"/>
        <v>2761</v>
      </c>
      <c r="J7" s="43">
        <v>325</v>
      </c>
      <c r="K7" s="43">
        <v>302</v>
      </c>
      <c r="L7" s="43">
        <v>407</v>
      </c>
      <c r="M7" s="43">
        <v>201</v>
      </c>
      <c r="N7" s="43">
        <v>261</v>
      </c>
      <c r="O7" s="43">
        <v>270</v>
      </c>
      <c r="P7" s="43">
        <v>179</v>
      </c>
      <c r="Q7" s="43">
        <v>108</v>
      </c>
      <c r="R7" s="43">
        <v>157</v>
      </c>
      <c r="S7" s="43">
        <v>135</v>
      </c>
      <c r="T7" s="43">
        <v>91</v>
      </c>
      <c r="U7" s="43">
        <v>325</v>
      </c>
    </row>
    <row r="8" spans="1:21" ht="22.5" customHeight="1">
      <c r="A8" s="37"/>
      <c r="B8" s="47" t="s">
        <v>7</v>
      </c>
      <c r="C8" s="38"/>
      <c r="D8" s="39" t="s">
        <v>3</v>
      </c>
      <c r="E8" s="14">
        <v>135</v>
      </c>
      <c r="F8" s="14">
        <v>133</v>
      </c>
      <c r="G8" s="14">
        <v>127</v>
      </c>
      <c r="H8" s="15">
        <v>151</v>
      </c>
      <c r="I8" s="15">
        <f t="shared" si="1"/>
        <v>151</v>
      </c>
      <c r="J8" s="44">
        <v>18</v>
      </c>
      <c r="K8" s="44">
        <v>16</v>
      </c>
      <c r="L8" s="44">
        <v>19</v>
      </c>
      <c r="M8" s="44">
        <v>13</v>
      </c>
      <c r="N8" s="44">
        <v>9</v>
      </c>
      <c r="O8" s="44">
        <v>14</v>
      </c>
      <c r="P8" s="44">
        <v>13</v>
      </c>
      <c r="Q8" s="44">
        <v>9</v>
      </c>
      <c r="R8" s="44">
        <v>10</v>
      </c>
      <c r="S8" s="44">
        <v>6</v>
      </c>
      <c r="T8" s="44">
        <v>12</v>
      </c>
      <c r="U8" s="44">
        <v>12</v>
      </c>
    </row>
    <row r="9" spans="1:21" ht="22.5" customHeight="1">
      <c r="A9" s="37"/>
      <c r="B9" s="50"/>
      <c r="C9" s="38"/>
      <c r="D9" s="39" t="s">
        <v>4</v>
      </c>
      <c r="E9" s="14">
        <v>1940</v>
      </c>
      <c r="F9" s="14">
        <v>1990</v>
      </c>
      <c r="G9" s="14">
        <v>1821</v>
      </c>
      <c r="H9" s="18">
        <v>2161</v>
      </c>
      <c r="I9" s="18">
        <f t="shared" si="1"/>
        <v>2122</v>
      </c>
      <c r="J9" s="44">
        <v>277</v>
      </c>
      <c r="K9" s="44">
        <v>243</v>
      </c>
      <c r="L9" s="44">
        <v>266</v>
      </c>
      <c r="M9" s="44">
        <v>170</v>
      </c>
      <c r="N9" s="44">
        <v>136</v>
      </c>
      <c r="O9" s="44">
        <v>190</v>
      </c>
      <c r="P9" s="44">
        <v>171</v>
      </c>
      <c r="Q9" s="44">
        <v>128</v>
      </c>
      <c r="R9" s="44">
        <v>120</v>
      </c>
      <c r="S9" s="44">
        <v>89</v>
      </c>
      <c r="T9" s="44">
        <v>178</v>
      </c>
      <c r="U9" s="44">
        <v>154</v>
      </c>
    </row>
    <row r="10" spans="1:21" ht="22.5" customHeight="1">
      <c r="A10" s="31"/>
      <c r="B10" s="45" t="s">
        <v>8</v>
      </c>
      <c r="C10" s="32"/>
      <c r="D10" s="33" t="s">
        <v>3</v>
      </c>
      <c r="E10" s="9">
        <v>289</v>
      </c>
      <c r="F10" s="9">
        <v>293</v>
      </c>
      <c r="G10" s="9">
        <v>261</v>
      </c>
      <c r="H10" s="15">
        <v>238</v>
      </c>
      <c r="I10" s="15">
        <f t="shared" si="1"/>
        <v>223</v>
      </c>
      <c r="J10" s="42">
        <v>25</v>
      </c>
      <c r="K10" s="42">
        <v>19</v>
      </c>
      <c r="L10" s="42">
        <v>21</v>
      </c>
      <c r="M10" s="42">
        <v>19</v>
      </c>
      <c r="N10" s="42">
        <v>17</v>
      </c>
      <c r="O10" s="42">
        <v>21</v>
      </c>
      <c r="P10" s="42">
        <v>14</v>
      </c>
      <c r="Q10" s="42">
        <v>15</v>
      </c>
      <c r="R10" s="42">
        <v>9</v>
      </c>
      <c r="S10" s="42">
        <v>16</v>
      </c>
      <c r="T10" s="42">
        <v>21</v>
      </c>
      <c r="U10" s="42">
        <v>26</v>
      </c>
    </row>
    <row r="11" spans="1:21" ht="22.5" customHeight="1">
      <c r="A11" s="34"/>
      <c r="B11" s="46"/>
      <c r="C11" s="35"/>
      <c r="D11" s="36" t="s">
        <v>4</v>
      </c>
      <c r="E11" s="21">
        <v>4276</v>
      </c>
      <c r="F11" s="21">
        <v>4156</v>
      </c>
      <c r="G11" s="21">
        <v>3662</v>
      </c>
      <c r="H11" s="16">
        <v>3437</v>
      </c>
      <c r="I11" s="18">
        <f t="shared" si="1"/>
        <v>3351</v>
      </c>
      <c r="J11" s="43">
        <v>466</v>
      </c>
      <c r="K11" s="43">
        <v>330</v>
      </c>
      <c r="L11" s="43">
        <v>298</v>
      </c>
      <c r="M11" s="43">
        <v>228</v>
      </c>
      <c r="N11" s="43">
        <v>327</v>
      </c>
      <c r="O11" s="43">
        <v>242</v>
      </c>
      <c r="P11" s="43">
        <v>187</v>
      </c>
      <c r="Q11" s="43">
        <v>198</v>
      </c>
      <c r="R11" s="43">
        <v>156</v>
      </c>
      <c r="S11" s="43">
        <v>249</v>
      </c>
      <c r="T11" s="43">
        <v>332</v>
      </c>
      <c r="U11" s="43">
        <v>338</v>
      </c>
    </row>
    <row r="12" spans="1:21" ht="22.5" customHeight="1">
      <c r="A12" s="37"/>
      <c r="B12" s="47" t="s">
        <v>9</v>
      </c>
      <c r="C12" s="38"/>
      <c r="D12" s="39" t="s">
        <v>3</v>
      </c>
      <c r="E12" s="14">
        <v>107</v>
      </c>
      <c r="F12" s="14">
        <v>98</v>
      </c>
      <c r="G12" s="14">
        <v>103</v>
      </c>
      <c r="H12" s="15">
        <v>113</v>
      </c>
      <c r="I12" s="15">
        <f t="shared" si="1"/>
        <v>117</v>
      </c>
      <c r="J12" s="44">
        <v>16</v>
      </c>
      <c r="K12" s="44">
        <v>9</v>
      </c>
      <c r="L12" s="44">
        <v>10</v>
      </c>
      <c r="M12" s="44">
        <v>7</v>
      </c>
      <c r="N12" s="44">
        <v>8</v>
      </c>
      <c r="O12" s="44">
        <v>12</v>
      </c>
      <c r="P12" s="44">
        <v>8</v>
      </c>
      <c r="Q12" s="44">
        <v>8</v>
      </c>
      <c r="R12" s="44">
        <v>15</v>
      </c>
      <c r="S12" s="44">
        <v>9</v>
      </c>
      <c r="T12" s="44">
        <v>13</v>
      </c>
      <c r="U12" s="7">
        <v>2</v>
      </c>
    </row>
    <row r="13" spans="1:21" ht="22.5" customHeight="1">
      <c r="A13" s="34"/>
      <c r="B13" s="46"/>
      <c r="C13" s="35"/>
      <c r="D13" s="36" t="s">
        <v>4</v>
      </c>
      <c r="E13" s="21">
        <v>2587</v>
      </c>
      <c r="F13" s="21">
        <v>1895</v>
      </c>
      <c r="G13" s="21">
        <v>1990</v>
      </c>
      <c r="H13" s="18">
        <v>2212</v>
      </c>
      <c r="I13" s="18">
        <f t="shared" si="1"/>
        <v>2552</v>
      </c>
      <c r="J13" s="43">
        <v>465</v>
      </c>
      <c r="K13" s="43">
        <v>191</v>
      </c>
      <c r="L13" s="43">
        <v>160</v>
      </c>
      <c r="M13" s="43">
        <v>103</v>
      </c>
      <c r="N13" s="43">
        <v>161</v>
      </c>
      <c r="O13" s="43">
        <v>267</v>
      </c>
      <c r="P13" s="43">
        <v>112</v>
      </c>
      <c r="Q13" s="43">
        <v>153</v>
      </c>
      <c r="R13" s="43">
        <v>344</v>
      </c>
      <c r="S13" s="43">
        <v>155</v>
      </c>
      <c r="T13" s="43">
        <v>285</v>
      </c>
      <c r="U13" s="43">
        <v>156</v>
      </c>
    </row>
    <row r="14" spans="1:20" ht="13.5">
      <c r="A14" s="6" t="s">
        <v>5</v>
      </c>
      <c r="B14" s="6"/>
      <c r="C14" s="4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4"/>
      <c r="Q14" s="4"/>
      <c r="R14" s="4"/>
      <c r="S14" s="4"/>
      <c r="T14" s="4"/>
    </row>
    <row r="15" spans="1:38" ht="7.5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1:38" ht="13.5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</row>
    <row r="17" spans="9:15" ht="13.5">
      <c r="I17" s="13"/>
      <c r="J17" s="13"/>
      <c r="K17" s="13"/>
      <c r="L17" s="13"/>
      <c r="M17" s="13"/>
      <c r="N17" s="13"/>
      <c r="O17" s="13"/>
    </row>
    <row r="28" spans="1:19" s="8" customFormat="1" ht="16.5" customHeight="1">
      <c r="A28" s="6"/>
      <c r="B28" s="6"/>
      <c r="C28" s="4"/>
      <c r="D28" s="4"/>
      <c r="E28" s="20"/>
      <c r="F28" s="20"/>
      <c r="G28" s="20"/>
      <c r="H28" s="2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sheetProtection/>
  <mergeCells count="6">
    <mergeCell ref="B10:B11"/>
    <mergeCell ref="B12:B13"/>
    <mergeCell ref="B4:B5"/>
    <mergeCell ref="B6:B7"/>
    <mergeCell ref="B8:B9"/>
    <mergeCell ref="A3:D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2010-03-25T02:40:14Z</cp:lastPrinted>
  <dcterms:created xsi:type="dcterms:W3CDTF">2006-01-11T02:13:53Z</dcterms:created>
  <dcterms:modified xsi:type="dcterms:W3CDTF">2010-04-30T09:59:00Z</dcterms:modified>
  <cp:category/>
  <cp:version/>
  <cp:contentType/>
  <cp:contentStatus/>
</cp:coreProperties>
</file>