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809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<sst xmlns="http://schemas.openxmlformats.org/spreadsheetml/2006/main" count="44" uniqueCount="33">
  <si>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－</t>
  </si>
  <si>
    <t>（９）電力使用状況</t>
  </si>
  <si>
    <t>単位：口、kWh</t>
  </si>
  <si>
    <t>平成19年度</t>
  </si>
  <si>
    <t>契約口数</t>
  </si>
  <si>
    <t>使用量</t>
  </si>
  <si>
    <t>電灯需要</t>
  </si>
  <si>
    <t>定額電灯</t>
  </si>
  <si>
    <t>従量電灯</t>
  </si>
  <si>
    <t>臨時電灯</t>
  </si>
  <si>
    <t>公衆街路灯</t>
  </si>
  <si>
    <t>その他の電灯</t>
  </si>
  <si>
    <t>電灯合計</t>
  </si>
  <si>
    <t>電　　力　　需　　要</t>
  </si>
  <si>
    <t>業務用電力</t>
  </si>
  <si>
    <t>小口電力</t>
  </si>
  <si>
    <t>低圧電力</t>
  </si>
  <si>
    <t>高圧電力Ａ</t>
  </si>
  <si>
    <t>計</t>
  </si>
  <si>
    <t>大口電力</t>
  </si>
  <si>
    <t>高圧電力Ｂ</t>
  </si>
  <si>
    <t>特別高圧電力</t>
  </si>
  <si>
    <t>その他</t>
  </si>
  <si>
    <t>臨時電力</t>
  </si>
  <si>
    <t>農事用電力</t>
  </si>
  <si>
    <t>深夜電力</t>
  </si>
  <si>
    <t>融雪用電力</t>
  </si>
  <si>
    <t>その他の電力</t>
  </si>
  <si>
    <t>電力合計</t>
  </si>
  <si>
    <t>電灯・電力合計</t>
  </si>
  <si>
    <t>資料：北陸電力㈱石川支店</t>
  </si>
  <si>
    <t>　（注）その他の電灯：時間帯別電灯など</t>
  </si>
  <si>
    <t>　　　　その他の電力：事業用電力など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</si>
</sst>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  <numFmt numFmtId="178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" fillId="0" borderId="0" xfId="67" applyFont="1" applyFill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6" fillId="0" borderId="0" xfId="68" applyFont="1" applyFill="1" applyAlignment="1">
      <alignment horizontal="centerContinuous" vertical="center"/>
      <protection/>
    </xf>
    <xf numFmtId="0" fontId="10" fillId="0" borderId="0" xfId="68" applyFont="1" applyFill="1" applyAlignment="1">
      <alignment horizontal="centerContinuous" vertical="center"/>
      <protection/>
    </xf>
    <xf numFmtId="0" fontId="5" fillId="0" borderId="0" xfId="68" applyFont="1" applyFill="1" applyAlignment="1">
      <alignment horizontal="centerContinuous" vertical="center"/>
      <protection/>
    </xf>
    <xf numFmtId="0" fontId="5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horizontal="right" vertical="center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Fill="1" applyAlignment="1">
      <alignment vertical="center"/>
      <protection/>
    </xf>
    <xf numFmtId="177" fontId="11" fillId="0" borderId="10" xfId="68" applyNumberFormat="1" applyFont="1" applyFill="1" applyBorder="1" applyAlignment="1">
      <alignment vertical="center" shrinkToFit="1"/>
      <protection/>
    </xf>
    <xf numFmtId="0" fontId="11" fillId="0" borderId="11" xfId="68" applyFont="1" applyFill="1" applyBorder="1" applyAlignment="1">
      <alignment horizontal="distributed" vertical="center"/>
      <protection/>
    </xf>
    <xf numFmtId="177" fontId="11" fillId="0" borderId="11" xfId="68" applyNumberFormat="1" applyFont="1" applyFill="1" applyBorder="1" applyAlignment="1">
      <alignment vertical="center" shrinkToFit="1"/>
      <protection/>
    </xf>
    <xf numFmtId="0" fontId="11" fillId="0" borderId="10" xfId="68" applyFont="1" applyFill="1" applyBorder="1" applyAlignment="1">
      <alignment horizontal="distributed" vertical="center"/>
      <protection/>
    </xf>
    <xf numFmtId="177" fontId="5" fillId="0" borderId="12" xfId="68" applyNumberFormat="1" applyFont="1" applyFill="1" applyBorder="1" applyAlignment="1">
      <alignment vertical="center" shrinkToFit="1"/>
      <protection/>
    </xf>
    <xf numFmtId="0" fontId="5" fillId="0" borderId="11" xfId="68" applyFont="1" applyFill="1" applyBorder="1" applyAlignment="1">
      <alignment horizontal="distributed" vertical="center"/>
      <protection/>
    </xf>
    <xf numFmtId="177" fontId="5" fillId="0" borderId="11" xfId="68" applyNumberFormat="1" applyFont="1" applyFill="1" applyBorder="1" applyAlignment="1">
      <alignment vertical="center" shrinkToFit="1"/>
      <protection/>
    </xf>
    <xf numFmtId="0" fontId="5" fillId="0" borderId="13" xfId="68" applyFont="1" applyFill="1" applyBorder="1" applyAlignment="1">
      <alignment horizontal="distributed" vertical="center" shrinkToFit="1"/>
      <protection/>
    </xf>
    <xf numFmtId="0" fontId="5" fillId="0" borderId="14" xfId="68" applyFont="1" applyFill="1" applyBorder="1" applyAlignment="1">
      <alignment horizontal="distributed" vertical="center" shrinkToFit="1"/>
      <protection/>
    </xf>
    <xf numFmtId="0" fontId="5" fillId="0" borderId="15" xfId="68" applyFont="1" applyFill="1" applyBorder="1" applyAlignment="1">
      <alignment horizontal="distributed" vertical="center" shrinkToFit="1"/>
      <protection/>
    </xf>
    <xf numFmtId="177" fontId="5" fillId="0" borderId="16" xfId="68" applyNumberFormat="1" applyFont="1" applyFill="1" applyBorder="1" applyAlignment="1">
      <alignment vertical="center" shrinkToFit="1"/>
      <protection/>
    </xf>
    <xf numFmtId="0" fontId="5" fillId="0" borderId="16" xfId="68" applyFont="1" applyFill="1" applyBorder="1" applyAlignment="1">
      <alignment horizontal="distributed" vertical="center"/>
      <protection/>
    </xf>
    <xf numFmtId="177" fontId="5" fillId="0" borderId="10" xfId="68" applyNumberFormat="1" applyFont="1" applyFill="1" applyBorder="1" applyAlignment="1">
      <alignment vertical="center" shrinkToFit="1"/>
      <protection/>
    </xf>
    <xf numFmtId="0" fontId="5" fillId="0" borderId="17" xfId="68" applyFont="1" applyFill="1" applyBorder="1" applyAlignment="1">
      <alignment vertical="center" textRotation="255"/>
      <protection/>
    </xf>
    <xf numFmtId="0" fontId="5" fillId="0" borderId="18" xfId="68" applyFont="1" applyFill="1" applyBorder="1" applyAlignment="1">
      <alignment vertical="center" textRotation="255"/>
      <protection/>
    </xf>
    <xf numFmtId="0" fontId="5" fillId="0" borderId="19" xfId="68" applyFont="1" applyFill="1" applyBorder="1" applyAlignment="1">
      <alignment vertical="center" textRotation="255"/>
      <protection/>
    </xf>
    <xf numFmtId="0" fontId="5" fillId="0" borderId="20" xfId="68" applyFont="1" applyFill="1" applyBorder="1" applyAlignment="1">
      <alignment vertical="center" textRotation="255"/>
      <protection/>
    </xf>
    <xf numFmtId="0" fontId="5" fillId="0" borderId="13" xfId="68" applyFont="1" applyFill="1" applyBorder="1" applyAlignment="1">
      <alignment vertical="center" textRotation="255"/>
      <protection/>
    </xf>
    <xf numFmtId="0" fontId="5" fillId="0" borderId="15" xfId="68" applyFont="1" applyFill="1" applyBorder="1" applyAlignment="1">
      <alignment vertical="center" textRotation="255"/>
      <protection/>
    </xf>
    <xf numFmtId="0" fontId="5" fillId="0" borderId="10" xfId="68" applyFont="1" applyFill="1" applyBorder="1" applyAlignment="1">
      <alignment horizontal="distributed" vertical="center"/>
      <protection/>
    </xf>
    <xf numFmtId="0" fontId="5" fillId="0" borderId="12" xfId="68" applyFont="1" applyFill="1" applyBorder="1" applyAlignment="1">
      <alignment vertical="center"/>
      <protection/>
    </xf>
    <xf numFmtId="177" fontId="5" fillId="0" borderId="12" xfId="68" applyNumberFormat="1" applyFont="1" applyFill="1" applyBorder="1" applyAlignment="1">
      <alignment horizontal="right" vertical="center"/>
      <protection/>
    </xf>
    <xf numFmtId="0" fontId="5" fillId="0" borderId="17" xfId="68" applyFont="1" applyFill="1" applyBorder="1" applyAlignment="1">
      <alignment vertical="center" textRotation="255" shrinkToFit="1"/>
      <protection/>
    </xf>
    <xf numFmtId="0" fontId="5" fillId="0" borderId="18" xfId="68" applyFont="1" applyFill="1" applyBorder="1" applyAlignment="1">
      <alignment vertical="center" textRotation="255" shrinkToFit="1"/>
      <protection/>
    </xf>
    <xf numFmtId="0" fontId="5" fillId="0" borderId="19" xfId="68" applyFont="1" applyFill="1" applyBorder="1" applyAlignment="1">
      <alignment vertical="center" textRotation="255" shrinkToFit="1"/>
      <protection/>
    </xf>
    <xf numFmtId="0" fontId="5" fillId="0" borderId="20" xfId="68" applyFont="1" applyFill="1" applyBorder="1" applyAlignment="1">
      <alignment vertical="center" textRotation="255" shrinkToFit="1"/>
      <protection/>
    </xf>
    <xf numFmtId="0" fontId="5" fillId="0" borderId="13" xfId="68" applyFont="1" applyFill="1" applyBorder="1" applyAlignment="1">
      <alignment vertical="center" textRotation="255" shrinkToFit="1"/>
      <protection/>
    </xf>
    <xf numFmtId="0" fontId="5" fillId="0" borderId="15" xfId="68" applyFont="1" applyFill="1" applyBorder="1" applyAlignment="1">
      <alignment vertical="center" textRotation="255" shrinkToFit="1"/>
      <protection/>
    </xf>
    <xf numFmtId="0" fontId="5" fillId="0" borderId="10" xfId="68" applyFont="1" applyFill="1" applyBorder="1" applyAlignment="1">
      <alignment vertical="center"/>
      <protection/>
    </xf>
    <xf numFmtId="0" fontId="5" fillId="0" borderId="11" xfId="68" applyFont="1" applyFill="1" applyBorder="1" applyAlignment="1">
      <alignment vertical="center"/>
      <protection/>
    </xf>
    <xf numFmtId="177" fontId="5" fillId="0" borderId="17" xfId="68" applyNumberFormat="1" applyFont="1" applyFill="1" applyBorder="1" applyAlignment="1">
      <alignment vertical="center" shrinkToFit="1"/>
      <protection/>
    </xf>
    <xf numFmtId="177" fontId="5" fillId="0" borderId="21" xfId="68" applyNumberFormat="1" applyFont="1" applyFill="1" applyBorder="1" applyAlignment="1">
      <alignment vertical="center" shrinkToFit="1"/>
      <protection/>
    </xf>
    <xf numFmtId="177" fontId="5" fillId="0" borderId="18" xfId="68" applyNumberFormat="1" applyFont="1" applyFill="1" applyBorder="1" applyAlignment="1">
      <alignment vertical="center" shrinkToFit="1"/>
      <protection/>
    </xf>
    <xf numFmtId="177" fontId="5" fillId="0" borderId="22" xfId="68" applyNumberFormat="1" applyFont="1" applyFill="1" applyBorder="1" applyAlignment="1">
      <alignment vertical="center" shrinkToFit="1"/>
      <protection/>
    </xf>
    <xf numFmtId="177" fontId="5" fillId="0" borderId="23" xfId="68" applyNumberFormat="1" applyFont="1" applyFill="1" applyBorder="1" applyAlignment="1">
      <alignment vertical="center" shrinkToFit="1"/>
      <protection/>
    </xf>
    <xf numFmtId="177" fontId="5" fillId="0" borderId="24" xfId="68" applyNumberFormat="1" applyFont="1" applyFill="1" applyBorder="1" applyAlignment="1">
      <alignment vertical="center" shrinkToFit="1"/>
      <protection/>
    </xf>
    <xf numFmtId="0" fontId="5" fillId="0" borderId="19" xfId="68" applyFont="1" applyFill="1" applyBorder="1" applyAlignment="1">
      <alignment horizontal="center" vertical="center" textRotation="255"/>
      <protection/>
    </xf>
    <xf numFmtId="0" fontId="5" fillId="0" borderId="20" xfId="68" applyFont="1" applyFill="1" applyBorder="1" applyAlignment="1">
      <alignment horizontal="center" vertical="center" textRotation="255"/>
      <protection/>
    </xf>
    <xf numFmtId="0" fontId="5" fillId="0" borderId="22" xfId="68" applyFont="1" applyFill="1" applyBorder="1" applyAlignment="1">
      <alignment horizontal="distributed" vertical="center"/>
      <protection/>
    </xf>
    <xf numFmtId="0" fontId="5" fillId="0" borderId="23" xfId="68" applyFont="1" applyFill="1" applyBorder="1" applyAlignment="1">
      <alignment horizontal="distributed" vertical="center"/>
      <protection/>
    </xf>
    <xf numFmtId="0" fontId="5" fillId="0" borderId="24" xfId="68" applyFont="1" applyFill="1" applyBorder="1" applyAlignment="1">
      <alignment horizontal="distributed" vertical="center"/>
      <protection/>
    </xf>
    <xf numFmtId="0" fontId="5" fillId="0" borderId="12" xfId="68" applyFont="1" applyFill="1" applyBorder="1" applyAlignment="1">
      <alignment horizontal="distributed" vertical="center"/>
      <protection/>
    </xf>
    <xf numFmtId="0" fontId="11" fillId="0" borderId="22" xfId="68" applyFont="1" applyFill="1" applyBorder="1" applyAlignment="1">
      <alignment horizontal="distributed" vertical="center"/>
      <protection/>
    </xf>
    <xf numFmtId="0" fontId="11" fillId="0" borderId="23" xfId="68" applyFont="1" applyFill="1" applyBorder="1" applyAlignment="1">
      <alignment horizontal="distributed" vertical="center"/>
      <protection/>
    </xf>
    <xf numFmtId="0" fontId="11" fillId="0" borderId="24" xfId="68" applyFont="1" applyFill="1" applyBorder="1" applyAlignment="1">
      <alignment horizontal="distributed" vertical="center"/>
      <protection/>
    </xf>
    <xf numFmtId="177" fontId="11" fillId="0" borderId="19" xfId="68" applyNumberFormat="1" applyFont="1" applyFill="1" applyBorder="1" applyAlignment="1">
      <alignment vertical="center" shrinkToFit="1"/>
      <protection/>
    </xf>
    <xf numFmtId="177" fontId="11" fillId="0" borderId="0" xfId="68" applyNumberFormat="1" applyFont="1" applyFill="1" applyBorder="1" applyAlignment="1">
      <alignment vertical="center" shrinkToFit="1"/>
      <protection/>
    </xf>
    <xf numFmtId="177" fontId="11" fillId="0" borderId="20" xfId="68" applyNumberFormat="1" applyFont="1" applyFill="1" applyBorder="1" applyAlignment="1">
      <alignment vertical="center" shrinkToFit="1"/>
      <protection/>
    </xf>
    <xf numFmtId="177" fontId="11" fillId="0" borderId="22" xfId="68" applyNumberFormat="1" applyFont="1" applyFill="1" applyBorder="1" applyAlignment="1">
      <alignment vertical="center" shrinkToFit="1"/>
      <protection/>
    </xf>
    <xf numFmtId="177" fontId="11" fillId="0" borderId="23" xfId="68" applyNumberFormat="1" applyFont="1" applyFill="1" applyBorder="1" applyAlignment="1">
      <alignment vertical="center" shrinkToFit="1"/>
      <protection/>
    </xf>
    <xf numFmtId="177" fontId="11" fillId="0" borderId="24" xfId="68" applyNumberFormat="1" applyFont="1" applyFill="1" applyBorder="1" applyAlignment="1">
      <alignment vertical="center" shrinkToFit="1"/>
      <protection/>
    </xf>
    <xf numFmtId="0" fontId="5" fillId="0" borderId="19" xfId="68" applyFont="1" applyFill="1" applyBorder="1" applyAlignment="1">
      <alignment horizontal="distributed"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17" xfId="68" applyFont="1" applyFill="1" applyBorder="1" applyAlignment="1">
      <alignment horizontal="center" vertical="center" textRotation="255"/>
      <protection/>
    </xf>
    <xf numFmtId="0" fontId="5" fillId="0" borderId="18" xfId="68" applyFont="1" applyFill="1" applyBorder="1" applyAlignment="1">
      <alignment horizontal="center" vertical="center" textRotation="255"/>
      <protection/>
    </xf>
    <xf numFmtId="0" fontId="5" fillId="0" borderId="13" xfId="68" applyFont="1" applyFill="1" applyBorder="1" applyAlignment="1">
      <alignment horizontal="center" vertical="center" textRotation="255"/>
      <protection/>
    </xf>
    <xf numFmtId="0" fontId="5" fillId="0" borderId="15" xfId="68" applyFont="1" applyFill="1" applyBorder="1" applyAlignment="1">
      <alignment horizontal="center" vertical="center" textRotation="255"/>
      <protection/>
    </xf>
    <xf numFmtId="0" fontId="5" fillId="0" borderId="25" xfId="68" applyFont="1" applyFill="1" applyBorder="1" applyAlignment="1">
      <alignment vertical="center"/>
      <protection/>
    </xf>
    <xf numFmtId="0" fontId="5" fillId="0" borderId="26" xfId="68" applyFont="1" applyFill="1" applyBorder="1" applyAlignment="1">
      <alignment vertical="center"/>
      <protection/>
    </xf>
    <xf numFmtId="0" fontId="5" fillId="0" borderId="27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vertical="center"/>
      <protection/>
    </xf>
    <xf numFmtId="0" fontId="5" fillId="0" borderId="14" xfId="68" applyFont="1" applyFill="1" applyBorder="1" applyAlignment="1">
      <alignment vertical="center"/>
      <protection/>
    </xf>
    <xf numFmtId="0" fontId="5" fillId="0" borderId="15" xfId="68" applyFont="1" applyFill="1" applyBorder="1" applyAlignment="1">
      <alignment vertical="center"/>
      <protection/>
    </xf>
    <xf numFmtId="0" fontId="5" fillId="0" borderId="28" xfId="68" applyFont="1" applyFill="1" applyBorder="1" applyAlignment="1">
      <alignment horizontal="center" vertical="center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21" xfId="68" applyFont="1" applyFill="1" applyBorder="1" applyAlignment="1">
      <alignment horizontal="center" vertical="center" wrapText="1"/>
      <protection/>
    </xf>
    <xf numFmtId="0" fontId="5" fillId="0" borderId="18" xfId="68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0" width="2.140625" style="1" customWidth="1"/>
    <col min="11" max="14" width="2.28125" style="1" customWidth="1"/>
    <col min="15" max="20" width="2.140625" style="1" customWidth="1"/>
    <col min="21" max="24" width="2.28125" style="1" customWidth="1"/>
    <col min="25" max="30" width="2.140625" style="1" customWidth="1"/>
    <col min="31" max="34" width="2.28125" style="1" customWidth="1"/>
    <col min="35" max="40" width="2.140625" style="1" customWidth="1"/>
    <col min="41" max="16384" width="9.00390625" style="1" customWidth="1"/>
  </cols>
  <sheetData>
    <row r="1" spans="1:40" s="2" customFormat="1" ht="21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2" customFormat="1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6"/>
      <c r="AF2" s="6"/>
      <c r="AG2" s="6"/>
      <c r="AH2" s="6"/>
      <c r="AI2" s="6"/>
      <c r="AJ2" s="6"/>
      <c r="AK2" s="6"/>
      <c r="AL2" s="6"/>
      <c r="AM2" s="6"/>
      <c r="AN2" s="7" t="s">
        <v>2</v>
      </c>
    </row>
    <row r="3" spans="1:40" ht="21" customHeight="1">
      <c r="A3" s="67"/>
      <c r="B3" s="68"/>
      <c r="C3" s="68"/>
      <c r="D3" s="68"/>
      <c r="E3" s="68"/>
      <c r="F3" s="68"/>
      <c r="G3" s="68"/>
      <c r="H3" s="68"/>
      <c r="I3" s="68"/>
      <c r="J3" s="69"/>
      <c r="K3" s="73" t="s">
        <v>3</v>
      </c>
      <c r="L3" s="74"/>
      <c r="M3" s="74"/>
      <c r="N3" s="74"/>
      <c r="O3" s="74"/>
      <c r="P3" s="74"/>
      <c r="Q3" s="74"/>
      <c r="R3" s="74"/>
      <c r="S3" s="74"/>
      <c r="T3" s="75"/>
      <c r="U3" s="73">
        <v>20</v>
      </c>
      <c r="V3" s="74"/>
      <c r="W3" s="74"/>
      <c r="X3" s="74"/>
      <c r="Y3" s="74"/>
      <c r="Z3" s="74"/>
      <c r="AA3" s="74"/>
      <c r="AB3" s="74"/>
      <c r="AC3" s="74"/>
      <c r="AD3" s="75"/>
      <c r="AE3" s="73">
        <v>21</v>
      </c>
      <c r="AF3" s="74"/>
      <c r="AG3" s="74"/>
      <c r="AH3" s="74"/>
      <c r="AI3" s="74"/>
      <c r="AJ3" s="74"/>
      <c r="AK3" s="74"/>
      <c r="AL3" s="74"/>
      <c r="AM3" s="74"/>
      <c r="AN3" s="75"/>
    </row>
    <row r="4" spans="1:40" ht="21" customHeight="1">
      <c r="A4" s="70"/>
      <c r="B4" s="71"/>
      <c r="C4" s="71"/>
      <c r="D4" s="71"/>
      <c r="E4" s="71"/>
      <c r="F4" s="71"/>
      <c r="G4" s="71"/>
      <c r="H4" s="71"/>
      <c r="I4" s="71"/>
      <c r="J4" s="72"/>
      <c r="K4" s="76" t="s">
        <v>4</v>
      </c>
      <c r="L4" s="77"/>
      <c r="M4" s="77"/>
      <c r="N4" s="78"/>
      <c r="O4" s="76" t="s">
        <v>5</v>
      </c>
      <c r="P4" s="77"/>
      <c r="Q4" s="77"/>
      <c r="R4" s="77"/>
      <c r="S4" s="77"/>
      <c r="T4" s="78"/>
      <c r="U4" s="76" t="s">
        <v>4</v>
      </c>
      <c r="V4" s="77"/>
      <c r="W4" s="77"/>
      <c r="X4" s="78"/>
      <c r="Y4" s="76" t="s">
        <v>5</v>
      </c>
      <c r="Z4" s="77"/>
      <c r="AA4" s="77"/>
      <c r="AB4" s="77"/>
      <c r="AC4" s="77"/>
      <c r="AD4" s="78"/>
      <c r="AE4" s="76" t="s">
        <v>4</v>
      </c>
      <c r="AF4" s="77"/>
      <c r="AG4" s="77"/>
      <c r="AH4" s="78"/>
      <c r="AI4" s="76" t="s">
        <v>5</v>
      </c>
      <c r="AJ4" s="77"/>
      <c r="AK4" s="77"/>
      <c r="AL4" s="77"/>
      <c r="AM4" s="77"/>
      <c r="AN4" s="78"/>
    </row>
    <row r="5" spans="1:40" ht="18" customHeight="1">
      <c r="A5" s="63" t="s">
        <v>6</v>
      </c>
      <c r="B5" s="64"/>
      <c r="C5" s="61" t="s">
        <v>7</v>
      </c>
      <c r="D5" s="62"/>
      <c r="E5" s="62"/>
      <c r="F5" s="62"/>
      <c r="G5" s="62"/>
      <c r="H5" s="62"/>
      <c r="I5" s="62"/>
      <c r="J5" s="62"/>
      <c r="K5" s="22">
        <v>500</v>
      </c>
      <c r="L5" s="22"/>
      <c r="M5" s="22"/>
      <c r="N5" s="22"/>
      <c r="O5" s="22">
        <v>413035</v>
      </c>
      <c r="P5" s="22"/>
      <c r="Q5" s="22"/>
      <c r="R5" s="22"/>
      <c r="S5" s="22"/>
      <c r="T5" s="22"/>
      <c r="U5" s="22">
        <v>524</v>
      </c>
      <c r="V5" s="22"/>
      <c r="W5" s="22"/>
      <c r="X5" s="22"/>
      <c r="Y5" s="22">
        <v>410973</v>
      </c>
      <c r="Z5" s="22"/>
      <c r="AA5" s="22"/>
      <c r="AB5" s="22"/>
      <c r="AC5" s="22"/>
      <c r="AD5" s="22"/>
      <c r="AE5" s="22">
        <v>531</v>
      </c>
      <c r="AF5" s="22"/>
      <c r="AG5" s="22"/>
      <c r="AH5" s="22"/>
      <c r="AI5" s="22">
        <v>424056</v>
      </c>
      <c r="AJ5" s="22"/>
      <c r="AK5" s="22"/>
      <c r="AL5" s="22"/>
      <c r="AM5" s="22"/>
      <c r="AN5" s="22"/>
    </row>
    <row r="6" spans="1:40" ht="18" customHeight="1">
      <c r="A6" s="46"/>
      <c r="B6" s="47"/>
      <c r="C6" s="61" t="s">
        <v>8</v>
      </c>
      <c r="D6" s="62"/>
      <c r="E6" s="62"/>
      <c r="F6" s="62"/>
      <c r="G6" s="62"/>
      <c r="H6" s="62"/>
      <c r="I6" s="62"/>
      <c r="J6" s="62"/>
      <c r="K6" s="20">
        <v>22822</v>
      </c>
      <c r="L6" s="20"/>
      <c r="M6" s="20"/>
      <c r="N6" s="20"/>
      <c r="O6" s="20">
        <v>99106886</v>
      </c>
      <c r="P6" s="20"/>
      <c r="Q6" s="20"/>
      <c r="R6" s="20"/>
      <c r="S6" s="20"/>
      <c r="T6" s="20"/>
      <c r="U6" s="20">
        <v>22373</v>
      </c>
      <c r="V6" s="20"/>
      <c r="W6" s="20"/>
      <c r="X6" s="20"/>
      <c r="Y6" s="20">
        <v>94586815</v>
      </c>
      <c r="Z6" s="20"/>
      <c r="AA6" s="20"/>
      <c r="AB6" s="20"/>
      <c r="AC6" s="20"/>
      <c r="AD6" s="20"/>
      <c r="AE6" s="20">
        <v>22316</v>
      </c>
      <c r="AF6" s="20"/>
      <c r="AG6" s="20"/>
      <c r="AH6" s="20"/>
      <c r="AI6" s="20">
        <v>91191777</v>
      </c>
      <c r="AJ6" s="20"/>
      <c r="AK6" s="20"/>
      <c r="AL6" s="20"/>
      <c r="AM6" s="20"/>
      <c r="AN6" s="20"/>
    </row>
    <row r="7" spans="1:40" ht="18" customHeight="1">
      <c r="A7" s="46"/>
      <c r="B7" s="47"/>
      <c r="C7" s="61" t="s">
        <v>9</v>
      </c>
      <c r="D7" s="62"/>
      <c r="E7" s="62"/>
      <c r="F7" s="62"/>
      <c r="G7" s="62"/>
      <c r="H7" s="62"/>
      <c r="I7" s="62"/>
      <c r="J7" s="62"/>
      <c r="K7" s="20">
        <v>127</v>
      </c>
      <c r="L7" s="20"/>
      <c r="M7" s="20"/>
      <c r="N7" s="20"/>
      <c r="O7" s="20">
        <v>439669</v>
      </c>
      <c r="P7" s="20"/>
      <c r="Q7" s="20"/>
      <c r="R7" s="20"/>
      <c r="S7" s="20"/>
      <c r="T7" s="20"/>
      <c r="U7" s="20">
        <v>93</v>
      </c>
      <c r="V7" s="20"/>
      <c r="W7" s="20"/>
      <c r="X7" s="20"/>
      <c r="Y7" s="20">
        <v>398050</v>
      </c>
      <c r="Z7" s="20"/>
      <c r="AA7" s="20"/>
      <c r="AB7" s="20"/>
      <c r="AC7" s="20"/>
      <c r="AD7" s="20"/>
      <c r="AE7" s="20">
        <v>87</v>
      </c>
      <c r="AF7" s="20"/>
      <c r="AG7" s="20"/>
      <c r="AH7" s="20"/>
      <c r="AI7" s="20">
        <v>348768</v>
      </c>
      <c r="AJ7" s="20"/>
      <c r="AK7" s="20"/>
      <c r="AL7" s="20"/>
      <c r="AM7" s="20"/>
      <c r="AN7" s="20"/>
    </row>
    <row r="8" spans="1:40" ht="18" customHeight="1">
      <c r="A8" s="46"/>
      <c r="B8" s="47"/>
      <c r="C8" s="61" t="s">
        <v>10</v>
      </c>
      <c r="D8" s="62"/>
      <c r="E8" s="62"/>
      <c r="F8" s="62"/>
      <c r="G8" s="62"/>
      <c r="H8" s="62"/>
      <c r="I8" s="62"/>
      <c r="J8" s="62"/>
      <c r="K8" s="20">
        <v>4770</v>
      </c>
      <c r="L8" s="20"/>
      <c r="M8" s="20"/>
      <c r="N8" s="20"/>
      <c r="O8" s="20">
        <v>2877753</v>
      </c>
      <c r="P8" s="20"/>
      <c r="Q8" s="20"/>
      <c r="R8" s="20"/>
      <c r="S8" s="20"/>
      <c r="T8" s="20"/>
      <c r="U8" s="20">
        <v>4844</v>
      </c>
      <c r="V8" s="20"/>
      <c r="W8" s="20"/>
      <c r="X8" s="20"/>
      <c r="Y8" s="20">
        <v>2918426</v>
      </c>
      <c r="Z8" s="20"/>
      <c r="AA8" s="20"/>
      <c r="AB8" s="20"/>
      <c r="AC8" s="20"/>
      <c r="AD8" s="20"/>
      <c r="AE8" s="20">
        <v>4952</v>
      </c>
      <c r="AF8" s="20"/>
      <c r="AG8" s="20"/>
      <c r="AH8" s="20"/>
      <c r="AI8" s="20">
        <v>2950108</v>
      </c>
      <c r="AJ8" s="20"/>
      <c r="AK8" s="20"/>
      <c r="AL8" s="20"/>
      <c r="AM8" s="20"/>
      <c r="AN8" s="20"/>
    </row>
    <row r="9" spans="1:40" ht="18" customHeight="1">
      <c r="A9" s="46"/>
      <c r="B9" s="47"/>
      <c r="C9" s="61" t="s">
        <v>11</v>
      </c>
      <c r="D9" s="62"/>
      <c r="E9" s="62"/>
      <c r="F9" s="62"/>
      <c r="G9" s="62"/>
      <c r="H9" s="62"/>
      <c r="I9" s="62"/>
      <c r="J9" s="62"/>
      <c r="K9" s="14">
        <v>3236</v>
      </c>
      <c r="L9" s="14"/>
      <c r="M9" s="14"/>
      <c r="N9" s="14"/>
      <c r="O9" s="14">
        <v>31810274</v>
      </c>
      <c r="P9" s="14"/>
      <c r="Q9" s="14"/>
      <c r="R9" s="14"/>
      <c r="S9" s="14"/>
      <c r="T9" s="14"/>
      <c r="U9" s="14">
        <v>3846</v>
      </c>
      <c r="V9" s="14"/>
      <c r="W9" s="14"/>
      <c r="X9" s="14"/>
      <c r="Y9" s="14">
        <v>38047825</v>
      </c>
      <c r="Z9" s="14"/>
      <c r="AA9" s="14"/>
      <c r="AB9" s="14"/>
      <c r="AC9" s="14"/>
      <c r="AD9" s="14"/>
      <c r="AE9" s="14">
        <v>4392</v>
      </c>
      <c r="AF9" s="14"/>
      <c r="AG9" s="14"/>
      <c r="AH9" s="14"/>
      <c r="AI9" s="14">
        <v>44575434</v>
      </c>
      <c r="AJ9" s="14"/>
      <c r="AK9" s="14"/>
      <c r="AL9" s="14"/>
      <c r="AM9" s="14"/>
      <c r="AN9" s="14"/>
    </row>
    <row r="10" spans="1:40" ht="18" customHeight="1">
      <c r="A10" s="65"/>
      <c r="B10" s="66"/>
      <c r="C10" s="52" t="s">
        <v>12</v>
      </c>
      <c r="D10" s="53"/>
      <c r="E10" s="53"/>
      <c r="F10" s="53"/>
      <c r="G10" s="53"/>
      <c r="H10" s="53"/>
      <c r="I10" s="53"/>
      <c r="J10" s="54"/>
      <c r="K10" s="55">
        <v>31455</v>
      </c>
      <c r="L10" s="56"/>
      <c r="M10" s="56"/>
      <c r="N10" s="57"/>
      <c r="O10" s="58">
        <v>134647617</v>
      </c>
      <c r="P10" s="59"/>
      <c r="Q10" s="59"/>
      <c r="R10" s="59"/>
      <c r="S10" s="59"/>
      <c r="T10" s="60"/>
      <c r="U10" s="55">
        <f>SUM(U5:X9)</f>
        <v>31680</v>
      </c>
      <c r="V10" s="56"/>
      <c r="W10" s="56"/>
      <c r="X10" s="57"/>
      <c r="Y10" s="58">
        <f>SUM(Y5:AD9)</f>
        <v>136362089</v>
      </c>
      <c r="Z10" s="59"/>
      <c r="AA10" s="59"/>
      <c r="AB10" s="59"/>
      <c r="AC10" s="59"/>
      <c r="AD10" s="60"/>
      <c r="AE10" s="55">
        <f>SUM(AE5:AH9)</f>
        <v>32278</v>
      </c>
      <c r="AF10" s="56"/>
      <c r="AG10" s="56"/>
      <c r="AH10" s="57"/>
      <c r="AI10" s="58">
        <f>SUM(AI5:AN9)</f>
        <v>139490143</v>
      </c>
      <c r="AJ10" s="59"/>
      <c r="AK10" s="59"/>
      <c r="AL10" s="59"/>
      <c r="AM10" s="59"/>
      <c r="AN10" s="60"/>
    </row>
    <row r="11" spans="1:40" ht="18" customHeight="1">
      <c r="A11" s="46" t="s">
        <v>13</v>
      </c>
      <c r="B11" s="47"/>
      <c r="C11" s="48" t="s">
        <v>14</v>
      </c>
      <c r="D11" s="49"/>
      <c r="E11" s="49"/>
      <c r="F11" s="49"/>
      <c r="G11" s="49"/>
      <c r="H11" s="49"/>
      <c r="I11" s="49"/>
      <c r="J11" s="50"/>
      <c r="K11" s="40">
        <v>285</v>
      </c>
      <c r="L11" s="41"/>
      <c r="M11" s="41"/>
      <c r="N11" s="42"/>
      <c r="O11" s="43">
        <v>126718031</v>
      </c>
      <c r="P11" s="44"/>
      <c r="Q11" s="44"/>
      <c r="R11" s="44"/>
      <c r="S11" s="44"/>
      <c r="T11" s="45"/>
      <c r="U11" s="40">
        <v>288</v>
      </c>
      <c r="V11" s="41"/>
      <c r="W11" s="41"/>
      <c r="X11" s="42"/>
      <c r="Y11" s="43">
        <v>127057505</v>
      </c>
      <c r="Z11" s="44"/>
      <c r="AA11" s="44"/>
      <c r="AB11" s="44"/>
      <c r="AC11" s="44"/>
      <c r="AD11" s="45"/>
      <c r="AE11" s="40">
        <v>292</v>
      </c>
      <c r="AF11" s="41"/>
      <c r="AG11" s="41"/>
      <c r="AH11" s="42"/>
      <c r="AI11" s="43">
        <v>126554831</v>
      </c>
      <c r="AJ11" s="44"/>
      <c r="AK11" s="44"/>
      <c r="AL11" s="44"/>
      <c r="AM11" s="44"/>
      <c r="AN11" s="45"/>
    </row>
    <row r="12" spans="1:40" ht="18" customHeight="1">
      <c r="A12" s="46"/>
      <c r="B12" s="47"/>
      <c r="C12" s="34" t="s">
        <v>15</v>
      </c>
      <c r="D12" s="35"/>
      <c r="E12" s="29" t="s">
        <v>16</v>
      </c>
      <c r="F12" s="38"/>
      <c r="G12" s="38"/>
      <c r="H12" s="38"/>
      <c r="I12" s="38"/>
      <c r="J12" s="38"/>
      <c r="K12" s="22">
        <v>1869</v>
      </c>
      <c r="L12" s="22"/>
      <c r="M12" s="22"/>
      <c r="N12" s="22"/>
      <c r="O12" s="22">
        <v>18462376</v>
      </c>
      <c r="P12" s="22"/>
      <c r="Q12" s="22"/>
      <c r="R12" s="22"/>
      <c r="S12" s="22"/>
      <c r="T12" s="22"/>
      <c r="U12" s="22">
        <v>1847</v>
      </c>
      <c r="V12" s="22"/>
      <c r="W12" s="22"/>
      <c r="X12" s="22"/>
      <c r="Y12" s="22">
        <v>17641983</v>
      </c>
      <c r="Z12" s="22"/>
      <c r="AA12" s="22"/>
      <c r="AB12" s="22"/>
      <c r="AC12" s="22"/>
      <c r="AD12" s="22"/>
      <c r="AE12" s="22">
        <v>1835</v>
      </c>
      <c r="AF12" s="22"/>
      <c r="AG12" s="22"/>
      <c r="AH12" s="22"/>
      <c r="AI12" s="22">
        <v>17120308</v>
      </c>
      <c r="AJ12" s="22"/>
      <c r="AK12" s="22"/>
      <c r="AL12" s="22"/>
      <c r="AM12" s="22"/>
      <c r="AN12" s="22"/>
    </row>
    <row r="13" spans="1:40" ht="18" customHeight="1">
      <c r="A13" s="46"/>
      <c r="B13" s="47"/>
      <c r="C13" s="34"/>
      <c r="D13" s="35"/>
      <c r="E13" s="51" t="s">
        <v>17</v>
      </c>
      <c r="F13" s="30"/>
      <c r="G13" s="30"/>
      <c r="H13" s="30"/>
      <c r="I13" s="30"/>
      <c r="J13" s="30"/>
      <c r="K13" s="14">
        <v>64</v>
      </c>
      <c r="L13" s="14"/>
      <c r="M13" s="14"/>
      <c r="N13" s="14"/>
      <c r="O13" s="14">
        <v>23929417</v>
      </c>
      <c r="P13" s="14"/>
      <c r="Q13" s="14"/>
      <c r="R13" s="14"/>
      <c r="S13" s="14"/>
      <c r="T13" s="14"/>
      <c r="U13" s="14">
        <v>62</v>
      </c>
      <c r="V13" s="14"/>
      <c r="W13" s="14"/>
      <c r="X13" s="14"/>
      <c r="Y13" s="14">
        <v>18292086</v>
      </c>
      <c r="Z13" s="14"/>
      <c r="AA13" s="14"/>
      <c r="AB13" s="14"/>
      <c r="AC13" s="14"/>
      <c r="AD13" s="14"/>
      <c r="AE13" s="14">
        <v>61</v>
      </c>
      <c r="AF13" s="14"/>
      <c r="AG13" s="14"/>
      <c r="AH13" s="14"/>
      <c r="AI13" s="14">
        <v>16842229</v>
      </c>
      <c r="AJ13" s="14"/>
      <c r="AK13" s="14"/>
      <c r="AL13" s="14"/>
      <c r="AM13" s="14"/>
      <c r="AN13" s="14"/>
    </row>
    <row r="14" spans="1:40" ht="18" customHeight="1">
      <c r="A14" s="46"/>
      <c r="B14" s="47"/>
      <c r="C14" s="34"/>
      <c r="D14" s="35"/>
      <c r="E14" s="15" t="s">
        <v>18</v>
      </c>
      <c r="F14" s="39"/>
      <c r="G14" s="39"/>
      <c r="H14" s="39"/>
      <c r="I14" s="39"/>
      <c r="J14" s="39"/>
      <c r="K14" s="16">
        <v>1933</v>
      </c>
      <c r="L14" s="16"/>
      <c r="M14" s="16"/>
      <c r="N14" s="16"/>
      <c r="O14" s="16">
        <v>42391793</v>
      </c>
      <c r="P14" s="16"/>
      <c r="Q14" s="16"/>
      <c r="R14" s="16"/>
      <c r="S14" s="16"/>
      <c r="T14" s="16"/>
      <c r="U14" s="16">
        <f>SUM(U12:X13)</f>
        <v>1909</v>
      </c>
      <c r="V14" s="16"/>
      <c r="W14" s="16"/>
      <c r="X14" s="16"/>
      <c r="Y14" s="16">
        <f>SUM(Y12:AD13)</f>
        <v>35934069</v>
      </c>
      <c r="Z14" s="16"/>
      <c r="AA14" s="16"/>
      <c r="AB14" s="16"/>
      <c r="AC14" s="16"/>
      <c r="AD14" s="16"/>
      <c r="AE14" s="16">
        <f>SUM(AE12:AH13)</f>
        <v>1896</v>
      </c>
      <c r="AF14" s="16"/>
      <c r="AG14" s="16"/>
      <c r="AH14" s="16"/>
      <c r="AI14" s="16">
        <f>SUM(AI12:AN13)</f>
        <v>33962537</v>
      </c>
      <c r="AJ14" s="16"/>
      <c r="AK14" s="16"/>
      <c r="AL14" s="16"/>
      <c r="AM14" s="16"/>
      <c r="AN14" s="16"/>
    </row>
    <row r="15" spans="1:40" ht="18" customHeight="1">
      <c r="A15" s="46"/>
      <c r="B15" s="47"/>
      <c r="C15" s="32" t="s">
        <v>19</v>
      </c>
      <c r="D15" s="33"/>
      <c r="E15" s="29" t="s">
        <v>20</v>
      </c>
      <c r="F15" s="38"/>
      <c r="G15" s="38"/>
      <c r="H15" s="38"/>
      <c r="I15" s="38"/>
      <c r="J15" s="38"/>
      <c r="K15" s="22">
        <v>8</v>
      </c>
      <c r="L15" s="22"/>
      <c r="M15" s="22"/>
      <c r="N15" s="22"/>
      <c r="O15" s="22">
        <v>34346928</v>
      </c>
      <c r="P15" s="22"/>
      <c r="Q15" s="22"/>
      <c r="R15" s="22"/>
      <c r="S15" s="22"/>
      <c r="T15" s="22"/>
      <c r="U15" s="22">
        <v>8</v>
      </c>
      <c r="V15" s="22"/>
      <c r="W15" s="22"/>
      <c r="X15" s="22"/>
      <c r="Y15" s="22">
        <v>31226868</v>
      </c>
      <c r="Z15" s="22"/>
      <c r="AA15" s="22"/>
      <c r="AB15" s="22"/>
      <c r="AC15" s="22"/>
      <c r="AD15" s="22"/>
      <c r="AE15" s="22">
        <v>6</v>
      </c>
      <c r="AF15" s="22"/>
      <c r="AG15" s="22"/>
      <c r="AH15" s="22"/>
      <c r="AI15" s="22">
        <v>25918872</v>
      </c>
      <c r="AJ15" s="22"/>
      <c r="AK15" s="22"/>
      <c r="AL15" s="22"/>
      <c r="AM15" s="22"/>
      <c r="AN15" s="22"/>
    </row>
    <row r="16" spans="1:40" ht="18" customHeight="1">
      <c r="A16" s="46"/>
      <c r="B16" s="47"/>
      <c r="C16" s="34"/>
      <c r="D16" s="35"/>
      <c r="E16" s="30" t="s">
        <v>21</v>
      </c>
      <c r="F16" s="30"/>
      <c r="G16" s="30"/>
      <c r="H16" s="30"/>
      <c r="I16" s="30"/>
      <c r="J16" s="30"/>
      <c r="K16" s="31" t="s">
        <v>0</v>
      </c>
      <c r="L16" s="31"/>
      <c r="M16" s="31"/>
      <c r="N16" s="31"/>
      <c r="O16" s="31" t="s">
        <v>0</v>
      </c>
      <c r="P16" s="31"/>
      <c r="Q16" s="31"/>
      <c r="R16" s="31"/>
      <c r="S16" s="31"/>
      <c r="T16" s="31"/>
      <c r="U16" s="31" t="s">
        <v>0</v>
      </c>
      <c r="V16" s="31"/>
      <c r="W16" s="31"/>
      <c r="X16" s="31"/>
      <c r="Y16" s="31" t="s">
        <v>0</v>
      </c>
      <c r="Z16" s="31"/>
      <c r="AA16" s="31"/>
      <c r="AB16" s="31"/>
      <c r="AC16" s="31"/>
      <c r="AD16" s="31"/>
      <c r="AE16" s="31" t="s">
        <v>0</v>
      </c>
      <c r="AF16" s="31"/>
      <c r="AG16" s="31"/>
      <c r="AH16" s="31"/>
      <c r="AI16" s="31" t="s">
        <v>0</v>
      </c>
      <c r="AJ16" s="31"/>
      <c r="AK16" s="31"/>
      <c r="AL16" s="31"/>
      <c r="AM16" s="31"/>
      <c r="AN16" s="31"/>
    </row>
    <row r="17" spans="1:40" ht="18" customHeight="1">
      <c r="A17" s="46"/>
      <c r="B17" s="47"/>
      <c r="C17" s="36"/>
      <c r="D17" s="37"/>
      <c r="E17" s="15" t="s">
        <v>18</v>
      </c>
      <c r="F17" s="39"/>
      <c r="G17" s="39"/>
      <c r="H17" s="39"/>
      <c r="I17" s="39"/>
      <c r="J17" s="39"/>
      <c r="K17" s="16">
        <v>8</v>
      </c>
      <c r="L17" s="16"/>
      <c r="M17" s="16"/>
      <c r="N17" s="16"/>
      <c r="O17" s="16">
        <v>34346928</v>
      </c>
      <c r="P17" s="16"/>
      <c r="Q17" s="16"/>
      <c r="R17" s="16"/>
      <c r="S17" s="16"/>
      <c r="T17" s="16"/>
      <c r="U17" s="16">
        <f>SUM(U15:X16)</f>
        <v>8</v>
      </c>
      <c r="V17" s="16"/>
      <c r="W17" s="16"/>
      <c r="X17" s="16"/>
      <c r="Y17" s="16">
        <f>SUM(Y15:AD16)</f>
        <v>31226868</v>
      </c>
      <c r="Z17" s="16"/>
      <c r="AA17" s="16"/>
      <c r="AB17" s="16"/>
      <c r="AC17" s="16"/>
      <c r="AD17" s="16"/>
      <c r="AE17" s="16">
        <f>SUM(AE15:AH16)</f>
        <v>6</v>
      </c>
      <c r="AF17" s="16"/>
      <c r="AG17" s="16"/>
      <c r="AH17" s="16"/>
      <c r="AI17" s="16">
        <f>SUM(AI15:AN16)</f>
        <v>25918872</v>
      </c>
      <c r="AJ17" s="16"/>
      <c r="AK17" s="16"/>
      <c r="AL17" s="16"/>
      <c r="AM17" s="16"/>
      <c r="AN17" s="16"/>
    </row>
    <row r="18" spans="1:40" ht="18" customHeight="1">
      <c r="A18" s="46"/>
      <c r="B18" s="47"/>
      <c r="C18" s="23" t="s">
        <v>22</v>
      </c>
      <c r="D18" s="24"/>
      <c r="E18" s="29" t="s">
        <v>23</v>
      </c>
      <c r="F18" s="29"/>
      <c r="G18" s="29"/>
      <c r="H18" s="29"/>
      <c r="I18" s="29"/>
      <c r="J18" s="29"/>
      <c r="K18" s="22">
        <v>2</v>
      </c>
      <c r="L18" s="22"/>
      <c r="M18" s="22"/>
      <c r="N18" s="22"/>
      <c r="O18" s="22">
        <v>14650</v>
      </c>
      <c r="P18" s="22"/>
      <c r="Q18" s="22"/>
      <c r="R18" s="22"/>
      <c r="S18" s="22"/>
      <c r="T18" s="22"/>
      <c r="U18" s="22">
        <v>3</v>
      </c>
      <c r="V18" s="22"/>
      <c r="W18" s="22"/>
      <c r="X18" s="22"/>
      <c r="Y18" s="22">
        <v>17301</v>
      </c>
      <c r="Z18" s="22"/>
      <c r="AA18" s="22"/>
      <c r="AB18" s="22"/>
      <c r="AC18" s="22"/>
      <c r="AD18" s="22"/>
      <c r="AE18" s="22">
        <v>1</v>
      </c>
      <c r="AF18" s="22"/>
      <c r="AG18" s="22"/>
      <c r="AH18" s="22"/>
      <c r="AI18" s="22">
        <v>55888</v>
      </c>
      <c r="AJ18" s="22"/>
      <c r="AK18" s="22"/>
      <c r="AL18" s="22"/>
      <c r="AM18" s="22"/>
      <c r="AN18" s="22"/>
    </row>
    <row r="19" spans="1:40" ht="18" customHeight="1">
      <c r="A19" s="46"/>
      <c r="B19" s="47"/>
      <c r="C19" s="25"/>
      <c r="D19" s="26"/>
      <c r="E19" s="21" t="s">
        <v>24</v>
      </c>
      <c r="F19" s="21"/>
      <c r="G19" s="21"/>
      <c r="H19" s="21"/>
      <c r="I19" s="21"/>
      <c r="J19" s="21"/>
      <c r="K19" s="20">
        <v>11</v>
      </c>
      <c r="L19" s="20"/>
      <c r="M19" s="20"/>
      <c r="N19" s="20"/>
      <c r="O19" s="20">
        <v>74060</v>
      </c>
      <c r="P19" s="20"/>
      <c r="Q19" s="20"/>
      <c r="R19" s="20"/>
      <c r="S19" s="20"/>
      <c r="T19" s="20"/>
      <c r="U19" s="20">
        <v>10</v>
      </c>
      <c r="V19" s="20"/>
      <c r="W19" s="20"/>
      <c r="X19" s="20"/>
      <c r="Y19" s="20">
        <v>68727</v>
      </c>
      <c r="Z19" s="20"/>
      <c r="AA19" s="20"/>
      <c r="AB19" s="20"/>
      <c r="AC19" s="20"/>
      <c r="AD19" s="20"/>
      <c r="AE19" s="20">
        <v>10</v>
      </c>
      <c r="AF19" s="20"/>
      <c r="AG19" s="20"/>
      <c r="AH19" s="20"/>
      <c r="AI19" s="20">
        <v>64987</v>
      </c>
      <c r="AJ19" s="20"/>
      <c r="AK19" s="20"/>
      <c r="AL19" s="20"/>
      <c r="AM19" s="20"/>
      <c r="AN19" s="20"/>
    </row>
    <row r="20" spans="1:40" ht="18" customHeight="1">
      <c r="A20" s="46"/>
      <c r="B20" s="47"/>
      <c r="C20" s="25"/>
      <c r="D20" s="26"/>
      <c r="E20" s="21" t="s">
        <v>25</v>
      </c>
      <c r="F20" s="21"/>
      <c r="G20" s="21"/>
      <c r="H20" s="21"/>
      <c r="I20" s="21"/>
      <c r="J20" s="21"/>
      <c r="K20" s="20">
        <v>820</v>
      </c>
      <c r="L20" s="20"/>
      <c r="M20" s="20"/>
      <c r="N20" s="20"/>
      <c r="O20" s="20">
        <v>2895354</v>
      </c>
      <c r="P20" s="20"/>
      <c r="Q20" s="20"/>
      <c r="R20" s="20"/>
      <c r="S20" s="20"/>
      <c r="T20" s="20"/>
      <c r="U20" s="20">
        <v>768</v>
      </c>
      <c r="V20" s="20"/>
      <c r="W20" s="20"/>
      <c r="X20" s="20"/>
      <c r="Y20" s="20">
        <v>2681475</v>
      </c>
      <c r="Z20" s="20"/>
      <c r="AA20" s="20"/>
      <c r="AB20" s="20"/>
      <c r="AC20" s="20"/>
      <c r="AD20" s="20"/>
      <c r="AE20" s="20">
        <v>738</v>
      </c>
      <c r="AF20" s="20"/>
      <c r="AG20" s="20"/>
      <c r="AH20" s="20"/>
      <c r="AI20" s="20">
        <v>2528626</v>
      </c>
      <c r="AJ20" s="20"/>
      <c r="AK20" s="20"/>
      <c r="AL20" s="20"/>
      <c r="AM20" s="20"/>
      <c r="AN20" s="20"/>
    </row>
    <row r="21" spans="1:40" ht="18" customHeight="1">
      <c r="A21" s="46"/>
      <c r="B21" s="47"/>
      <c r="C21" s="25"/>
      <c r="D21" s="26"/>
      <c r="E21" s="21" t="s">
        <v>26</v>
      </c>
      <c r="F21" s="21"/>
      <c r="G21" s="21"/>
      <c r="H21" s="21"/>
      <c r="I21" s="21"/>
      <c r="J21" s="21"/>
      <c r="K21" s="20">
        <v>80</v>
      </c>
      <c r="L21" s="20"/>
      <c r="M21" s="20"/>
      <c r="N21" s="20"/>
      <c r="O21" s="20">
        <v>443376</v>
      </c>
      <c r="P21" s="20"/>
      <c r="Q21" s="20"/>
      <c r="R21" s="20"/>
      <c r="S21" s="20"/>
      <c r="T21" s="20"/>
      <c r="U21" s="20">
        <v>79</v>
      </c>
      <c r="V21" s="20"/>
      <c r="W21" s="20"/>
      <c r="X21" s="20"/>
      <c r="Y21" s="20">
        <v>318676</v>
      </c>
      <c r="Z21" s="20"/>
      <c r="AA21" s="20"/>
      <c r="AB21" s="20"/>
      <c r="AC21" s="20"/>
      <c r="AD21" s="20"/>
      <c r="AE21" s="20">
        <v>86</v>
      </c>
      <c r="AF21" s="20"/>
      <c r="AG21" s="20"/>
      <c r="AH21" s="20"/>
      <c r="AI21" s="20">
        <v>527223</v>
      </c>
      <c r="AJ21" s="20"/>
      <c r="AK21" s="20"/>
      <c r="AL21" s="20"/>
      <c r="AM21" s="20"/>
      <c r="AN21" s="20"/>
    </row>
    <row r="22" spans="1:40" ht="18" customHeight="1">
      <c r="A22" s="46"/>
      <c r="B22" s="47"/>
      <c r="C22" s="25"/>
      <c r="D22" s="26"/>
      <c r="E22" s="17" t="s">
        <v>27</v>
      </c>
      <c r="F22" s="18"/>
      <c r="G22" s="18"/>
      <c r="H22" s="18"/>
      <c r="I22" s="18"/>
      <c r="J22" s="19"/>
      <c r="K22" s="14">
        <v>1</v>
      </c>
      <c r="L22" s="14"/>
      <c r="M22" s="14"/>
      <c r="N22" s="14"/>
      <c r="O22" s="14">
        <v>0</v>
      </c>
      <c r="P22" s="14"/>
      <c r="Q22" s="14"/>
      <c r="R22" s="14"/>
      <c r="S22" s="14"/>
      <c r="T22" s="14"/>
      <c r="U22" s="14">
        <v>1</v>
      </c>
      <c r="V22" s="14"/>
      <c r="W22" s="14"/>
      <c r="X22" s="14"/>
      <c r="Y22" s="14">
        <v>5</v>
      </c>
      <c r="Z22" s="14"/>
      <c r="AA22" s="14"/>
      <c r="AB22" s="14"/>
      <c r="AC22" s="14"/>
      <c r="AD22" s="14"/>
      <c r="AE22" s="14">
        <v>1</v>
      </c>
      <c r="AF22" s="14"/>
      <c r="AG22" s="14"/>
      <c r="AH22" s="14"/>
      <c r="AI22" s="14">
        <v>0</v>
      </c>
      <c r="AJ22" s="14"/>
      <c r="AK22" s="14"/>
      <c r="AL22" s="14"/>
      <c r="AM22" s="14"/>
      <c r="AN22" s="14"/>
    </row>
    <row r="23" spans="1:40" ht="18" customHeight="1">
      <c r="A23" s="46"/>
      <c r="B23" s="47"/>
      <c r="C23" s="27"/>
      <c r="D23" s="28"/>
      <c r="E23" s="15" t="s">
        <v>18</v>
      </c>
      <c r="F23" s="15"/>
      <c r="G23" s="15"/>
      <c r="H23" s="15"/>
      <c r="I23" s="15"/>
      <c r="J23" s="15"/>
      <c r="K23" s="16">
        <v>914</v>
      </c>
      <c r="L23" s="16"/>
      <c r="M23" s="16"/>
      <c r="N23" s="16"/>
      <c r="O23" s="16">
        <v>3427440</v>
      </c>
      <c r="P23" s="16"/>
      <c r="Q23" s="16"/>
      <c r="R23" s="16"/>
      <c r="S23" s="16"/>
      <c r="T23" s="16"/>
      <c r="U23" s="16">
        <f>SUM(U18:X22)</f>
        <v>861</v>
      </c>
      <c r="V23" s="16"/>
      <c r="W23" s="16"/>
      <c r="X23" s="16"/>
      <c r="Y23" s="16">
        <f>SUM(Y18:AD22)</f>
        <v>3086184</v>
      </c>
      <c r="Z23" s="16"/>
      <c r="AA23" s="16"/>
      <c r="AB23" s="16"/>
      <c r="AC23" s="16"/>
      <c r="AD23" s="16"/>
      <c r="AE23" s="16">
        <f>SUM(AE18:AH22)</f>
        <v>836</v>
      </c>
      <c r="AF23" s="16"/>
      <c r="AG23" s="16"/>
      <c r="AH23" s="16"/>
      <c r="AI23" s="16">
        <f>SUM(AI18:AN22)</f>
        <v>3176724</v>
      </c>
      <c r="AJ23" s="16"/>
      <c r="AK23" s="16"/>
      <c r="AL23" s="16"/>
      <c r="AM23" s="16"/>
      <c r="AN23" s="16"/>
    </row>
    <row r="24" spans="1:40" ht="18" customHeight="1">
      <c r="A24" s="46"/>
      <c r="B24" s="47"/>
      <c r="C24" s="13" t="s">
        <v>28</v>
      </c>
      <c r="D24" s="13"/>
      <c r="E24" s="13"/>
      <c r="F24" s="13"/>
      <c r="G24" s="13"/>
      <c r="H24" s="13"/>
      <c r="I24" s="13"/>
      <c r="J24" s="13"/>
      <c r="K24" s="10">
        <v>3140</v>
      </c>
      <c r="L24" s="10"/>
      <c r="M24" s="10"/>
      <c r="N24" s="10"/>
      <c r="O24" s="10">
        <v>206884192</v>
      </c>
      <c r="P24" s="10"/>
      <c r="Q24" s="10"/>
      <c r="R24" s="10"/>
      <c r="S24" s="10"/>
      <c r="T24" s="10"/>
      <c r="U24" s="10">
        <f>U11+U14+U17+U23</f>
        <v>3066</v>
      </c>
      <c r="V24" s="10"/>
      <c r="W24" s="10"/>
      <c r="X24" s="10"/>
      <c r="Y24" s="10">
        <f>Y11+Y14+Y17+Y23</f>
        <v>197304626</v>
      </c>
      <c r="Z24" s="10"/>
      <c r="AA24" s="10"/>
      <c r="AB24" s="10"/>
      <c r="AC24" s="10"/>
      <c r="AD24" s="10"/>
      <c r="AE24" s="10">
        <f>AE11+AE14+AE17+AE23</f>
        <v>3030</v>
      </c>
      <c r="AF24" s="10"/>
      <c r="AG24" s="10"/>
      <c r="AH24" s="10"/>
      <c r="AI24" s="10">
        <f>AI11+AI14+AI17+AI23</f>
        <v>189612964</v>
      </c>
      <c r="AJ24" s="10"/>
      <c r="AK24" s="10"/>
      <c r="AL24" s="10"/>
      <c r="AM24" s="10"/>
      <c r="AN24" s="10"/>
    </row>
    <row r="25" spans="1:40" ht="18" customHeight="1">
      <c r="A25" s="11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2">
        <v>34595</v>
      </c>
      <c r="L25" s="12"/>
      <c r="M25" s="12"/>
      <c r="N25" s="12"/>
      <c r="O25" s="12">
        <v>341531809</v>
      </c>
      <c r="P25" s="12"/>
      <c r="Q25" s="12"/>
      <c r="R25" s="12"/>
      <c r="S25" s="12"/>
      <c r="T25" s="12"/>
      <c r="U25" s="12">
        <f>U10+U24</f>
        <v>34746</v>
      </c>
      <c r="V25" s="12"/>
      <c r="W25" s="12"/>
      <c r="X25" s="12"/>
      <c r="Y25" s="12">
        <f>Y10+Y24</f>
        <v>333666715</v>
      </c>
      <c r="Z25" s="12"/>
      <c r="AA25" s="12"/>
      <c r="AB25" s="12"/>
      <c r="AC25" s="12"/>
      <c r="AD25" s="12"/>
      <c r="AE25" s="12">
        <f>AE10+AE24</f>
        <v>35308</v>
      </c>
      <c r="AF25" s="12"/>
      <c r="AG25" s="12"/>
      <c r="AH25" s="12"/>
      <c r="AI25" s="12">
        <f>AI10+AI24</f>
        <v>329103107</v>
      </c>
      <c r="AJ25" s="12"/>
      <c r="AK25" s="12"/>
      <c r="AL25" s="12"/>
      <c r="AM25" s="12"/>
      <c r="AN25" s="12"/>
    </row>
    <row r="26" spans="1:40" ht="16.5" customHeight="1">
      <c r="A26" s="6" t="s">
        <v>30</v>
      </c>
      <c r="B26" s="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6.5" customHeight="1">
      <c r="A27" s="9" t="s">
        <v>31</v>
      </c>
      <c r="B27" s="9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6.5" customHeight="1">
      <c r="A28" s="9" t="s">
        <v>32</v>
      </c>
      <c r="B28" s="9"/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</sheetData>
  <sheetProtection/>
  <mergeCells count="162">
    <mergeCell ref="A3:J4"/>
    <mergeCell ref="K3:T3"/>
    <mergeCell ref="U3:AD3"/>
    <mergeCell ref="AE3:AN3"/>
    <mergeCell ref="K4:N4"/>
    <mergeCell ref="O4:T4"/>
    <mergeCell ref="U4:X4"/>
    <mergeCell ref="Y4:AD4"/>
    <mergeCell ref="AE4:AH4"/>
    <mergeCell ref="AI4:AN4"/>
    <mergeCell ref="A5:B10"/>
    <mergeCell ref="C5:J5"/>
    <mergeCell ref="K5:N5"/>
    <mergeCell ref="O5:T5"/>
    <mergeCell ref="U5:X5"/>
    <mergeCell ref="Y5:AD5"/>
    <mergeCell ref="C7:J7"/>
    <mergeCell ref="K7:N7"/>
    <mergeCell ref="O7:T7"/>
    <mergeCell ref="U7:X7"/>
    <mergeCell ref="AE5:AH5"/>
    <mergeCell ref="AI5:AN5"/>
    <mergeCell ref="C6:J6"/>
    <mergeCell ref="K6:N6"/>
    <mergeCell ref="O6:T6"/>
    <mergeCell ref="U6:X6"/>
    <mergeCell ref="Y6:AD6"/>
    <mergeCell ref="AE6:AH6"/>
    <mergeCell ref="AI6:AN6"/>
    <mergeCell ref="AI7:AN7"/>
    <mergeCell ref="C8:J8"/>
    <mergeCell ref="K8:N8"/>
    <mergeCell ref="O8:T8"/>
    <mergeCell ref="U8:X8"/>
    <mergeCell ref="Y8:AD8"/>
    <mergeCell ref="AE8:AH8"/>
    <mergeCell ref="AI8:AN8"/>
    <mergeCell ref="K9:N9"/>
    <mergeCell ref="O9:T9"/>
    <mergeCell ref="U9:X9"/>
    <mergeCell ref="Y9:AD9"/>
    <mergeCell ref="AE9:AH9"/>
    <mergeCell ref="Y7:AD7"/>
    <mergeCell ref="AE7:AH7"/>
    <mergeCell ref="U13:X13"/>
    <mergeCell ref="AI9:AN9"/>
    <mergeCell ref="C10:J10"/>
    <mergeCell ref="K10:N10"/>
    <mergeCell ref="O10:T10"/>
    <mergeCell ref="U10:X10"/>
    <mergeCell ref="Y10:AD10"/>
    <mergeCell ref="AE10:AH10"/>
    <mergeCell ref="AI10:AN10"/>
    <mergeCell ref="C9:J9"/>
    <mergeCell ref="AI12:AN12"/>
    <mergeCell ref="A11:B24"/>
    <mergeCell ref="C11:J11"/>
    <mergeCell ref="K11:N11"/>
    <mergeCell ref="O11:T11"/>
    <mergeCell ref="U11:X11"/>
    <mergeCell ref="Y11:AD11"/>
    <mergeCell ref="E13:J13"/>
    <mergeCell ref="K13:N13"/>
    <mergeCell ref="O13:T13"/>
    <mergeCell ref="AI14:AN14"/>
    <mergeCell ref="AE11:AH11"/>
    <mergeCell ref="AI11:AN11"/>
    <mergeCell ref="C12:D14"/>
    <mergeCell ref="E12:J12"/>
    <mergeCell ref="K12:N12"/>
    <mergeCell ref="O12:T12"/>
    <mergeCell ref="U12:X12"/>
    <mergeCell ref="Y12:AD12"/>
    <mergeCell ref="AE12:AH12"/>
    <mergeCell ref="U17:X17"/>
    <mergeCell ref="Y13:AD13"/>
    <mergeCell ref="AE13:AH13"/>
    <mergeCell ref="AI13:AN13"/>
    <mergeCell ref="E14:J14"/>
    <mergeCell ref="K14:N14"/>
    <mergeCell ref="O14:T14"/>
    <mergeCell ref="U14:X14"/>
    <mergeCell ref="Y14:AD14"/>
    <mergeCell ref="AE14:AH14"/>
    <mergeCell ref="AI16:AN16"/>
    <mergeCell ref="C15:D17"/>
    <mergeCell ref="E15:J15"/>
    <mergeCell ref="K15:N15"/>
    <mergeCell ref="O15:T15"/>
    <mergeCell ref="U15:X15"/>
    <mergeCell ref="Y15:AD15"/>
    <mergeCell ref="E17:J17"/>
    <mergeCell ref="K17:N17"/>
    <mergeCell ref="O17:T17"/>
    <mergeCell ref="Y18:AD18"/>
    <mergeCell ref="AE18:AH18"/>
    <mergeCell ref="AE15:AH15"/>
    <mergeCell ref="AI15:AN15"/>
    <mergeCell ref="E16:J16"/>
    <mergeCell ref="K16:N16"/>
    <mergeCell ref="O16:T16"/>
    <mergeCell ref="U16:X16"/>
    <mergeCell ref="Y16:AD16"/>
    <mergeCell ref="AE16:AH16"/>
    <mergeCell ref="AE19:AH19"/>
    <mergeCell ref="AI19:AN19"/>
    <mergeCell ref="Y17:AD17"/>
    <mergeCell ref="AE17:AH17"/>
    <mergeCell ref="AI17:AN17"/>
    <mergeCell ref="C18:D23"/>
    <mergeCell ref="E18:J18"/>
    <mergeCell ref="K18:N18"/>
    <mergeCell ref="O18:T18"/>
    <mergeCell ref="U18:X18"/>
    <mergeCell ref="O20:T20"/>
    <mergeCell ref="U20:X20"/>
    <mergeCell ref="Y20:AD20"/>
    <mergeCell ref="AE20:AH20"/>
    <mergeCell ref="AI18:AN18"/>
    <mergeCell ref="E19:J19"/>
    <mergeCell ref="K19:N19"/>
    <mergeCell ref="O19:T19"/>
    <mergeCell ref="U19:X19"/>
    <mergeCell ref="Y19:AD19"/>
    <mergeCell ref="AI20:AN20"/>
    <mergeCell ref="E21:J21"/>
    <mergeCell ref="K21:N21"/>
    <mergeCell ref="O21:T21"/>
    <mergeCell ref="U21:X21"/>
    <mergeCell ref="Y21:AD21"/>
    <mergeCell ref="AE21:AH21"/>
    <mergeCell ref="AI21:AN21"/>
    <mergeCell ref="E20:J20"/>
    <mergeCell ref="K20:N20"/>
    <mergeCell ref="AE23:AH23"/>
    <mergeCell ref="AI23:AN23"/>
    <mergeCell ref="E22:J22"/>
    <mergeCell ref="K22:N22"/>
    <mergeCell ref="O22:T22"/>
    <mergeCell ref="U22:X22"/>
    <mergeCell ref="Y22:AD22"/>
    <mergeCell ref="AE22:AH22"/>
    <mergeCell ref="O24:T24"/>
    <mergeCell ref="U24:X24"/>
    <mergeCell ref="Y24:AD24"/>
    <mergeCell ref="AE24:AH24"/>
    <mergeCell ref="AI22:AN22"/>
    <mergeCell ref="E23:J23"/>
    <mergeCell ref="K23:N23"/>
    <mergeCell ref="O23:T23"/>
    <mergeCell ref="U23:X23"/>
    <mergeCell ref="Y23:AD23"/>
    <mergeCell ref="AI24:AN24"/>
    <mergeCell ref="A25:J25"/>
    <mergeCell ref="K25:N25"/>
    <mergeCell ref="O25:T25"/>
    <mergeCell ref="U25:X25"/>
    <mergeCell ref="Y25:AD25"/>
    <mergeCell ref="AE25:AH25"/>
    <mergeCell ref="AI25:AN25"/>
    <mergeCell ref="C24:J24"/>
    <mergeCell ref="K24:N2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2011-03-28T02:43:07Z</dcterms:modified>
  <cp:category/>
  <cp:version/>
  <cp:contentType/>
  <cp:contentStatus/>
</cp:coreProperties>
</file>