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8240" windowHeight="11310" activeTab="0"/>
  </bookViews>
  <sheets>
    <sheet name="309" sheetId="1" r:id="rId1"/>
  </sheets>
  <externalReferences>
    <externalReference r:id="rId4"/>
  </externalReferences>
  <definedNames>
    <definedName name="_xlnm.Print_Area" localSheetId="0">'309'!$A$1:$T$31</definedName>
  </definedNames>
  <calcPr fullCalcOnLoad="1"/>
</workbook>
</file>

<file path=xl/sharedStrings.xml><?xml version="1.0" encoding="utf-8"?>
<sst xmlns="http://schemas.openxmlformats.org/spreadsheetml/2006/main" count="97" uniqueCount="48">
  <si>
    <t>国勢調査</t>
  </si>
  <si>
    <t>（９）産業（大分類）、年齢</t>
  </si>
  <si>
    <t>（５歳階級）別、15歳以上就業者数</t>
  </si>
  <si>
    <t>平成1７年10月1日現在　単位：人</t>
  </si>
  <si>
    <t>産　　業</t>
  </si>
  <si>
    <t>総　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</si>
  <si>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</si>
  <si>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</si>
  <si>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</si>
  <si>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</si>
  <si>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</si>
  <si>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</si>
  <si>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</si>
  <si>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</si>
  <si>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</si>
  <si>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</si>
  <si>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</si>
  <si>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</si>
  <si>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</si>
  <si>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</si>
  <si>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</si>
  <si>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総　　数</t>
  </si>
  <si>
    <t>第１次産業</t>
  </si>
  <si>
    <t>農業,林業</t>
  </si>
  <si>
    <t>－</t>
  </si>
  <si>
    <t>漁業</t>
  </si>
  <si>
    <t>第２次産業</t>
  </si>
  <si>
    <t>鉱業,採石業,砂利採取業</t>
  </si>
  <si>
    <t>建設業</t>
  </si>
  <si>
    <t>製造業</t>
  </si>
  <si>
    <t>第３次産業</t>
  </si>
  <si>
    <t>電気･ガス･熱供給･水道業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</si>
  <si>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</si>
  <si>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</si>
  <si>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</si>
  <si>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</si>
  <si>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</si>
  <si>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</si>
  <si>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</si>
  <si>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</si>
  <si>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</si>
  <si>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</si>
  <si>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</si>
  <si>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
（他に分類されないもの）</t>
  </si>
  <si>
    <r>
      <t xml:space="preserve">公務
</t>
    </r>
    <r>
      <rPr>
        <sz val="10"/>
        <rFont val="ＭＳ Ｐ明朝"/>
        <family val="1"/>
      </rPr>
      <t>（他に分類されるものを除く）</t>
    </r>
  </si>
  <si>
    <t>分類不能の産業</t>
  </si>
  <si>
    <t>資料：国勢調査</t>
  </si>
  <si>
    <t>　（注）平成１７年の数値は、産業分類改定（平成19年11月改定）後の組替集計結果を記載している。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</si>
</sst>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27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19" fillId="0" borderId="0" xfId="69" applyFont="1" applyAlignment="1">
      <alignment vertical="center"/>
      <protection/>
    </xf>
    <xf numFmtId="0" fontId="21" fillId="0" borderId="0" xfId="69" applyFont="1" applyAlignment="1">
      <alignment vertical="center"/>
      <protection/>
    </xf>
    <xf numFmtId="176" fontId="21" fillId="0" borderId="0" xfId="69" applyNumberFormat="1" applyFont="1" applyAlignment="1">
      <alignment vertical="center"/>
      <protection/>
    </xf>
    <xf numFmtId="0" fontId="19" fillId="0" borderId="0" xfId="69" applyFont="1" applyAlignment="1">
      <alignment horizontal="right" vertical="center"/>
      <protection/>
    </xf>
    <xf numFmtId="176" fontId="22" fillId="0" borderId="0" xfId="69" applyNumberFormat="1" applyFont="1" applyAlignment="1">
      <alignment horizontal="centerContinuous" vertical="center"/>
      <protection/>
    </xf>
    <xf numFmtId="176" fontId="23" fillId="0" borderId="0" xfId="69" applyNumberFormat="1" applyFont="1" applyAlignment="1">
      <alignment horizontal="centerContinuous" vertical="center"/>
      <protection/>
    </xf>
    <xf numFmtId="176" fontId="22" fillId="0" borderId="0" xfId="69" applyNumberFormat="1" applyFont="1" applyAlignment="1">
      <alignment horizontal="right" vertical="center"/>
      <protection/>
    </xf>
    <xf numFmtId="176" fontId="22" fillId="0" borderId="0" xfId="69" applyNumberFormat="1" applyFont="1" applyAlignment="1">
      <alignment vertical="center"/>
      <protection/>
    </xf>
    <xf numFmtId="0" fontId="21" fillId="0" borderId="0" xfId="69" applyFont="1" applyAlignment="1">
      <alignment horizontal="centerContinuous" vertical="center"/>
      <protection/>
    </xf>
    <xf numFmtId="176" fontId="21" fillId="0" borderId="10" xfId="69" applyNumberFormat="1" applyFont="1" applyBorder="1" applyAlignment="1">
      <alignment vertical="center"/>
      <protection/>
    </xf>
    <xf numFmtId="176" fontId="24" fillId="0" borderId="10" xfId="69" applyNumberFormat="1" applyFont="1" applyBorder="1" applyAlignment="1">
      <alignment vertical="center"/>
      <protection/>
    </xf>
    <xf numFmtId="176" fontId="24" fillId="0" borderId="10" xfId="69" applyNumberFormat="1" applyFont="1" applyBorder="1" applyAlignment="1">
      <alignment horizontal="right" vertical="center"/>
      <protection/>
    </xf>
    <xf numFmtId="0" fontId="21" fillId="0" borderId="11" xfId="69" applyFont="1" applyFill="1" applyBorder="1" applyAlignment="1">
      <alignment horizontal="center" vertical="center"/>
      <protection/>
    </xf>
    <xf numFmtId="0" fontId="21" fillId="0" borderId="12" xfId="69" applyFont="1" applyFill="1" applyBorder="1" applyAlignment="1">
      <alignment horizontal="center" vertical="center"/>
      <protection/>
    </xf>
    <xf numFmtId="0" fontId="21" fillId="0" borderId="13" xfId="69" applyFont="1" applyFill="1" applyBorder="1" applyAlignment="1">
      <alignment horizontal="center" vertical="center"/>
      <protection/>
    </xf>
    <xf numFmtId="176" fontId="21" fillId="0" borderId="14" xfId="69" applyNumberFormat="1" applyFont="1" applyFill="1" applyBorder="1" applyAlignment="1">
      <alignment horizontal="center" vertical="center" shrinkToFit="1"/>
      <protection/>
    </xf>
    <xf numFmtId="176" fontId="21" fillId="0" borderId="11" xfId="69" applyNumberFormat="1" applyFont="1" applyFill="1" applyBorder="1" applyAlignment="1">
      <alignment horizontal="center" vertical="center" shrinkToFit="1"/>
      <protection/>
    </xf>
    <xf numFmtId="0" fontId="25" fillId="0" borderId="15" xfId="69" applyFont="1" applyFill="1" applyBorder="1" applyAlignment="1">
      <alignment horizontal="center" vertical="center"/>
      <protection/>
    </xf>
    <xf numFmtId="0" fontId="25" fillId="0" borderId="16" xfId="63" applyFont="1" applyFill="1" applyBorder="1" applyAlignment="1">
      <alignment horizontal="distributed" vertical="center"/>
      <protection/>
    </xf>
    <xf numFmtId="0" fontId="25" fillId="0" borderId="17" xfId="69" applyFont="1" applyFill="1" applyBorder="1" applyAlignment="1">
      <alignment horizontal="center" vertical="center"/>
      <protection/>
    </xf>
    <xf numFmtId="177" fontId="25" fillId="0" borderId="18" xfId="69" applyNumberFormat="1" applyFont="1" applyBorder="1" applyAlignment="1">
      <alignment horizontal="right" vertical="center" shrinkToFit="1"/>
      <protection/>
    </xf>
    <xf numFmtId="0" fontId="25" fillId="0" borderId="0" xfId="69" applyFont="1" applyAlignment="1">
      <alignment vertical="center"/>
      <protection/>
    </xf>
    <xf numFmtId="0" fontId="25" fillId="0" borderId="19" xfId="69" applyFont="1" applyFill="1" applyBorder="1" applyAlignment="1">
      <alignment vertical="center"/>
      <protection/>
    </xf>
    <xf numFmtId="0" fontId="25" fillId="0" borderId="0" xfId="68" applyFont="1" applyFill="1" applyBorder="1" applyAlignment="1">
      <alignment horizontal="left" vertical="center"/>
      <protection/>
    </xf>
    <xf numFmtId="0" fontId="25" fillId="0" borderId="0" xfId="68" applyFont="1" applyFill="1" applyBorder="1" applyAlignment="1">
      <alignment horizontal="distributed" vertical="center"/>
      <protection/>
    </xf>
    <xf numFmtId="0" fontId="25" fillId="0" borderId="20" xfId="69" applyFont="1" applyFill="1" applyBorder="1" applyAlignment="1">
      <alignment vertical="center"/>
      <protection/>
    </xf>
    <xf numFmtId="177" fontId="25" fillId="0" borderId="21" xfId="69" applyNumberFormat="1" applyFont="1" applyBorder="1" applyAlignment="1">
      <alignment horizontal="right" vertical="center" shrinkToFit="1"/>
      <protection/>
    </xf>
    <xf numFmtId="0" fontId="21" fillId="0" borderId="19" xfId="69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left" vertical="center"/>
      <protection/>
    </xf>
    <xf numFmtId="0" fontId="21" fillId="0" borderId="0" xfId="68" applyFont="1" applyFill="1" applyBorder="1" applyAlignment="1">
      <alignment horizontal="distributed" vertical="center"/>
      <protection/>
    </xf>
    <xf numFmtId="0" fontId="21" fillId="0" borderId="20" xfId="69" applyFont="1" applyFill="1" applyBorder="1" applyAlignment="1">
      <alignment horizontal="distributed" vertical="center" indent="1"/>
      <protection/>
    </xf>
    <xf numFmtId="177" fontId="21" fillId="0" borderId="21" xfId="69" applyNumberFormat="1" applyFont="1" applyBorder="1" applyAlignment="1">
      <alignment horizontal="right" vertical="center" shrinkToFit="1"/>
      <protection/>
    </xf>
    <xf numFmtId="177" fontId="21" fillId="0" borderId="21" xfId="69" applyNumberFormat="1" applyFont="1" applyBorder="1" applyAlignment="1">
      <alignment horizontal="right" vertical="center"/>
      <protection/>
    </xf>
    <xf numFmtId="177" fontId="21" fillId="0" borderId="19" xfId="69" applyNumberFormat="1" applyFont="1" applyBorder="1" applyAlignment="1">
      <alignment horizontal="right" vertical="center"/>
      <protection/>
    </xf>
    <xf numFmtId="177" fontId="25" fillId="0" borderId="21" xfId="69" applyNumberFormat="1" applyFont="1" applyBorder="1" applyAlignment="1">
      <alignment horizontal="right" vertical="center"/>
      <protection/>
    </xf>
    <xf numFmtId="0" fontId="24" fillId="0" borderId="0" xfId="68" applyFont="1" applyFill="1" applyBorder="1" applyAlignment="1">
      <alignment horizontal="distributed" vertical="center" shrinkToFit="1"/>
      <protection/>
    </xf>
    <xf numFmtId="0" fontId="21" fillId="0" borderId="20" xfId="69" applyFont="1" applyFill="1" applyBorder="1" applyAlignment="1">
      <alignment horizontal="distributed" vertical="center" indent="1" shrinkToFit="1"/>
      <protection/>
    </xf>
    <xf numFmtId="0" fontId="21" fillId="0" borderId="0" xfId="69" applyFont="1" applyFill="1" applyBorder="1" applyAlignment="1">
      <alignment vertical="center"/>
      <protection/>
    </xf>
    <xf numFmtId="0" fontId="19" fillId="0" borderId="0" xfId="68" applyFont="1" applyFill="1" applyBorder="1" applyAlignment="1">
      <alignment horizontal="distributed" vertical="center"/>
      <protection/>
    </xf>
    <xf numFmtId="0" fontId="24" fillId="0" borderId="0" xfId="68" applyFont="1" applyFill="1" applyBorder="1" applyAlignment="1">
      <alignment horizontal="distributed" vertical="center"/>
      <protection/>
    </xf>
    <xf numFmtId="0" fontId="21" fillId="0" borderId="0" xfId="68" applyFont="1" applyFill="1" applyBorder="1" applyAlignment="1">
      <alignment horizontal="distributed" vertical="center" wrapText="1"/>
      <protection/>
    </xf>
    <xf numFmtId="0" fontId="25" fillId="0" borderId="22" xfId="69" applyFont="1" applyFill="1" applyBorder="1" applyAlignment="1">
      <alignment vertical="center"/>
      <protection/>
    </xf>
    <xf numFmtId="0" fontId="25" fillId="0" borderId="23" xfId="69" applyFont="1" applyFill="1" applyBorder="1" applyAlignment="1">
      <alignment horizontal="left" vertical="center"/>
      <protection/>
    </xf>
    <xf numFmtId="0" fontId="25" fillId="0" borderId="24" xfId="69" applyFont="1" applyFill="1" applyBorder="1" applyAlignment="1">
      <alignment vertical="center"/>
      <protection/>
    </xf>
    <xf numFmtId="177" fontId="26" fillId="0" borderId="25" xfId="69" applyNumberFormat="1" applyFont="1" applyBorder="1" applyAlignment="1">
      <alignment horizontal="right" vertical="center" shrinkToFit="1"/>
      <protection/>
    </xf>
    <xf numFmtId="177" fontId="26" fillId="0" borderId="25" xfId="69" applyNumberFormat="1" applyFont="1" applyBorder="1" applyAlignment="1">
      <alignment horizontal="right" vertical="center"/>
      <protection/>
    </xf>
    <xf numFmtId="177" fontId="26" fillId="0" borderId="22" xfId="69" applyNumberFormat="1" applyFont="1" applyBorder="1" applyAlignment="1">
      <alignment horizontal="right" vertical="center"/>
      <protection/>
    </xf>
    <xf numFmtId="0" fontId="21" fillId="0" borderId="16" xfId="69" applyFont="1" applyBorder="1" applyAlignment="1">
      <alignment vertical="center"/>
      <protection/>
    </xf>
    <xf numFmtId="0" fontId="19" fillId="0" borderId="0" xfId="68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13" xfId="68"/>
    <cellStyle name="標準_0214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1;&#32113;&#35336;&#34920;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2"/>
      <sheetName val="103"/>
      <sheetName val="104"/>
      <sheetName val="105"/>
      <sheetName val="106"/>
      <sheetName val="107"/>
      <sheetName val="201"/>
      <sheetName val="202"/>
      <sheetName val="202-2"/>
      <sheetName val="202-3"/>
      <sheetName val="203"/>
      <sheetName val="204"/>
      <sheetName val="205"/>
      <sheetName val="206"/>
      <sheetName val="207"/>
      <sheetName val="207-2"/>
      <sheetName val="208"/>
      <sheetName val="209"/>
      <sheetName val="210"/>
      <sheetName val="301"/>
      <sheetName val="301-2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401"/>
      <sheetName val="402"/>
      <sheetName val="501"/>
      <sheetName val="502"/>
      <sheetName val="503"/>
      <sheetName val="504"/>
      <sheetName val="601"/>
      <sheetName val="602"/>
      <sheetName val="603"/>
      <sheetName val="604"/>
      <sheetName val="701"/>
      <sheetName val="702"/>
      <sheetName val="703"/>
      <sheetName val="801"/>
      <sheetName val="802"/>
      <sheetName val="803"/>
      <sheetName val="804"/>
      <sheetName val="805"/>
      <sheetName val="806"/>
      <sheetName val="807"/>
      <sheetName val="808"/>
      <sheetName val="808-2"/>
      <sheetName val="809"/>
      <sheetName val="810"/>
      <sheetName val="811"/>
      <sheetName val="812"/>
      <sheetName val="813"/>
      <sheetName val="814"/>
      <sheetName val="901"/>
      <sheetName val="902"/>
      <sheetName val="903"/>
      <sheetName val="904"/>
      <sheetName val="905"/>
      <sheetName val="906"/>
      <sheetName val="907"/>
      <sheetName val="908"/>
      <sheetName val="909"/>
      <sheetName val="910"/>
      <sheetName val="1001"/>
      <sheetName val="1002"/>
      <sheetName val="1003"/>
      <sheetName val="1004"/>
      <sheetName val="1005"/>
      <sheetName val="1006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1"/>
  <sheetViews>
    <sheetView showGridLines="0" tabSelected="1" zoomScalePageLayoutView="0" workbookViewId="0" topLeftCell="A1">
      <selection activeCell="Q31" sqref="Q31"/>
    </sheetView>
  </sheetViews>
  <sheetFormatPr defaultColWidth="9.140625" defaultRowHeight="15"/>
  <cols>
    <col min="1" max="2" width="1.8515625" style="2" customWidth="1"/>
    <col min="3" max="3" width="21.8515625" style="2" bestFit="1" customWidth="1"/>
    <col min="4" max="4" width="1.8515625" style="2" customWidth="1"/>
    <col min="5" max="11" width="8.421875" style="3" customWidth="1"/>
    <col min="12" max="20" width="9.421875" style="3" customWidth="1"/>
    <col min="21" max="16384" width="9.00390625" style="2" customWidth="1"/>
  </cols>
  <sheetData>
    <row r="1" spans="1:20" ht="13.5" customHeight="1">
      <c r="A1" s="1" t="s">
        <v>0</v>
      </c>
      <c r="T1" s="4" t="s">
        <v>0</v>
      </c>
    </row>
    <row r="2" ht="30" customHeight="1"/>
    <row r="3" spans="1:20" ht="21" customHeight="1">
      <c r="A3" s="5"/>
      <c r="B3" s="6"/>
      <c r="C3" s="5"/>
      <c r="D3" s="5"/>
      <c r="E3" s="5"/>
      <c r="F3" s="5"/>
      <c r="G3" s="5"/>
      <c r="H3" s="5"/>
      <c r="I3" s="5"/>
      <c r="J3" s="5"/>
      <c r="K3" s="7" t="s">
        <v>1</v>
      </c>
      <c r="L3" s="8" t="s">
        <v>2</v>
      </c>
      <c r="M3" s="5"/>
      <c r="N3" s="5"/>
      <c r="O3" s="5"/>
      <c r="P3" s="5"/>
      <c r="Q3" s="5"/>
      <c r="R3" s="5"/>
      <c r="S3" s="5"/>
      <c r="T3" s="9"/>
    </row>
    <row r="4" spans="15:20" ht="21" customHeight="1" thickBot="1">
      <c r="O4" s="10"/>
      <c r="Q4" s="11"/>
      <c r="R4" s="11"/>
      <c r="S4" s="11"/>
      <c r="T4" s="12" t="s">
        <v>3</v>
      </c>
    </row>
    <row r="5" spans="1:20" ht="22.5" customHeight="1">
      <c r="A5" s="13" t="s">
        <v>4</v>
      </c>
      <c r="B5" s="14"/>
      <c r="C5" s="14"/>
      <c r="D5" s="15"/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7" t="s">
        <v>15</v>
      </c>
      <c r="P5" s="16" t="s">
        <v>16</v>
      </c>
      <c r="Q5" s="17" t="s">
        <v>17</v>
      </c>
      <c r="R5" s="17" t="s">
        <v>18</v>
      </c>
      <c r="S5" s="17" t="s">
        <v>19</v>
      </c>
      <c r="T5" s="16" t="s">
        <v>20</v>
      </c>
    </row>
    <row r="6" spans="1:20" s="22" customFormat="1" ht="22.5" customHeight="1">
      <c r="A6" s="18"/>
      <c r="B6" s="19" t="s">
        <v>21</v>
      </c>
      <c r="C6" s="19"/>
      <c r="D6" s="20"/>
      <c r="E6" s="21">
        <f>SUM(F6:T6)</f>
        <v>25951</v>
      </c>
      <c r="F6" s="21">
        <f>SUM(F7,F10,F14,F29)</f>
        <v>442</v>
      </c>
      <c r="G6" s="21">
        <f aca="true" t="shared" si="0" ref="G6:T6">SUM(G7,G10,G14,G29)</f>
        <v>2209</v>
      </c>
      <c r="H6" s="21">
        <f t="shared" si="0"/>
        <v>2820</v>
      </c>
      <c r="I6" s="21">
        <f t="shared" si="0"/>
        <v>3563</v>
      </c>
      <c r="J6" s="21">
        <f t="shared" si="0"/>
        <v>3853</v>
      </c>
      <c r="K6" s="21">
        <f t="shared" si="0"/>
        <v>2907</v>
      </c>
      <c r="L6" s="21">
        <f t="shared" si="0"/>
        <v>2334</v>
      </c>
      <c r="M6" s="21">
        <f t="shared" si="0"/>
        <v>2046</v>
      </c>
      <c r="N6" s="21">
        <f t="shared" si="0"/>
        <v>2194</v>
      </c>
      <c r="O6" s="21">
        <f t="shared" si="0"/>
        <v>2062</v>
      </c>
      <c r="P6" s="21">
        <f t="shared" si="0"/>
        <v>913</v>
      </c>
      <c r="Q6" s="21">
        <f t="shared" si="0"/>
        <v>404</v>
      </c>
      <c r="R6" s="21">
        <f t="shared" si="0"/>
        <v>133</v>
      </c>
      <c r="S6" s="21">
        <f t="shared" si="0"/>
        <v>47</v>
      </c>
      <c r="T6" s="21">
        <f t="shared" si="0"/>
        <v>24</v>
      </c>
    </row>
    <row r="7" spans="1:20" s="22" customFormat="1" ht="22.5" customHeight="1">
      <c r="A7" s="23"/>
      <c r="B7" s="24" t="s">
        <v>22</v>
      </c>
      <c r="C7" s="25"/>
      <c r="D7" s="26"/>
      <c r="E7" s="27">
        <f>SUM(F7:T7)</f>
        <v>273</v>
      </c>
      <c r="F7" s="27">
        <f>SUM(F8:F9)</f>
        <v>0</v>
      </c>
      <c r="G7" s="27">
        <f aca="true" t="shared" si="1" ref="G7:T7">SUM(G8:G9)</f>
        <v>5</v>
      </c>
      <c r="H7" s="27">
        <f t="shared" si="1"/>
        <v>16</v>
      </c>
      <c r="I7" s="27">
        <f t="shared" si="1"/>
        <v>16</v>
      </c>
      <c r="J7" s="27">
        <f t="shared" si="1"/>
        <v>16</v>
      </c>
      <c r="K7" s="27">
        <f t="shared" si="1"/>
        <v>10</v>
      </c>
      <c r="L7" s="27">
        <f t="shared" si="1"/>
        <v>15</v>
      </c>
      <c r="M7" s="27">
        <f t="shared" si="1"/>
        <v>14</v>
      </c>
      <c r="N7" s="27">
        <f t="shared" si="1"/>
        <v>21</v>
      </c>
      <c r="O7" s="27">
        <f t="shared" si="1"/>
        <v>43</v>
      </c>
      <c r="P7" s="27">
        <f t="shared" si="1"/>
        <v>49</v>
      </c>
      <c r="Q7" s="27">
        <f t="shared" si="1"/>
        <v>41</v>
      </c>
      <c r="R7" s="27">
        <f t="shared" si="1"/>
        <v>15</v>
      </c>
      <c r="S7" s="27">
        <f t="shared" si="1"/>
        <v>9</v>
      </c>
      <c r="T7" s="27">
        <f t="shared" si="1"/>
        <v>3</v>
      </c>
    </row>
    <row r="8" spans="1:20" ht="22.5" customHeight="1">
      <c r="A8" s="28"/>
      <c r="B8" s="29"/>
      <c r="C8" s="30" t="s">
        <v>23</v>
      </c>
      <c r="D8" s="31"/>
      <c r="E8" s="32">
        <f aca="true" t="shared" si="2" ref="E8:E29">SUM(F8:T8)</f>
        <v>270</v>
      </c>
      <c r="F8" s="32" t="s">
        <v>24</v>
      </c>
      <c r="G8" s="32">
        <v>5</v>
      </c>
      <c r="H8" s="32">
        <v>15</v>
      </c>
      <c r="I8" s="32">
        <v>16</v>
      </c>
      <c r="J8" s="32">
        <v>16</v>
      </c>
      <c r="K8" s="32">
        <v>10</v>
      </c>
      <c r="L8" s="33">
        <v>15</v>
      </c>
      <c r="M8" s="32">
        <v>13</v>
      </c>
      <c r="N8" s="32">
        <v>21</v>
      </c>
      <c r="O8" s="32">
        <v>43</v>
      </c>
      <c r="P8" s="32">
        <v>48</v>
      </c>
      <c r="Q8" s="34">
        <v>41</v>
      </c>
      <c r="R8" s="34">
        <v>15</v>
      </c>
      <c r="S8" s="34">
        <v>9</v>
      </c>
      <c r="T8" s="32">
        <v>3</v>
      </c>
    </row>
    <row r="9" spans="1:20" ht="22.5" customHeight="1">
      <c r="A9" s="28"/>
      <c r="B9" s="29"/>
      <c r="C9" s="30" t="s">
        <v>25</v>
      </c>
      <c r="D9" s="31"/>
      <c r="E9" s="32">
        <f t="shared" si="2"/>
        <v>3</v>
      </c>
      <c r="F9" s="32" t="s">
        <v>24</v>
      </c>
      <c r="G9" s="32" t="s">
        <v>24</v>
      </c>
      <c r="H9" s="32">
        <v>1</v>
      </c>
      <c r="I9" s="32" t="s">
        <v>24</v>
      </c>
      <c r="J9" s="32" t="s">
        <v>24</v>
      </c>
      <c r="K9" s="32" t="s">
        <v>24</v>
      </c>
      <c r="L9" s="32" t="s">
        <v>24</v>
      </c>
      <c r="M9" s="32">
        <v>1</v>
      </c>
      <c r="N9" s="32" t="s">
        <v>24</v>
      </c>
      <c r="O9" s="32" t="s">
        <v>24</v>
      </c>
      <c r="P9" s="32">
        <v>1</v>
      </c>
      <c r="Q9" s="32" t="s">
        <v>24</v>
      </c>
      <c r="R9" s="32" t="s">
        <v>24</v>
      </c>
      <c r="S9" s="32" t="s">
        <v>24</v>
      </c>
      <c r="T9" s="32" t="s">
        <v>24</v>
      </c>
    </row>
    <row r="10" spans="1:20" s="22" customFormat="1" ht="22.5" customHeight="1">
      <c r="A10" s="23"/>
      <c r="B10" s="24" t="s">
        <v>26</v>
      </c>
      <c r="C10" s="25"/>
      <c r="D10" s="26"/>
      <c r="E10" s="35">
        <f>SUM(F10:T10)</f>
        <v>6802</v>
      </c>
      <c r="F10" s="27">
        <f>SUM(F11:F13)</f>
        <v>50</v>
      </c>
      <c r="G10" s="27">
        <f aca="true" t="shared" si="3" ref="G10:T10">SUM(G11:G13)</f>
        <v>387</v>
      </c>
      <c r="H10" s="27">
        <f t="shared" si="3"/>
        <v>794</v>
      </c>
      <c r="I10" s="27">
        <f t="shared" si="3"/>
        <v>1052</v>
      </c>
      <c r="J10" s="27">
        <f t="shared" si="3"/>
        <v>1121</v>
      </c>
      <c r="K10" s="27">
        <f t="shared" si="3"/>
        <v>867</v>
      </c>
      <c r="L10" s="27">
        <f t="shared" si="3"/>
        <v>625</v>
      </c>
      <c r="M10" s="27">
        <f t="shared" si="3"/>
        <v>486</v>
      </c>
      <c r="N10" s="27">
        <f t="shared" si="3"/>
        <v>588</v>
      </c>
      <c r="O10" s="27">
        <f t="shared" si="3"/>
        <v>536</v>
      </c>
      <c r="P10" s="27">
        <f t="shared" si="3"/>
        <v>177</v>
      </c>
      <c r="Q10" s="27">
        <f t="shared" si="3"/>
        <v>78</v>
      </c>
      <c r="R10" s="27">
        <f t="shared" si="3"/>
        <v>30</v>
      </c>
      <c r="S10" s="27">
        <f t="shared" si="3"/>
        <v>7</v>
      </c>
      <c r="T10" s="27">
        <f t="shared" si="3"/>
        <v>4</v>
      </c>
    </row>
    <row r="11" spans="1:20" ht="22.5" customHeight="1">
      <c r="A11" s="28"/>
      <c r="B11" s="29"/>
      <c r="C11" s="30" t="s">
        <v>27</v>
      </c>
      <c r="D11" s="31"/>
      <c r="E11" s="32">
        <f>SUM(F11:T11)</f>
        <v>4</v>
      </c>
      <c r="F11" s="32" t="s">
        <v>24</v>
      </c>
      <c r="G11" s="32" t="s">
        <v>24</v>
      </c>
      <c r="H11" s="32" t="s">
        <v>24</v>
      </c>
      <c r="I11" s="32">
        <v>1</v>
      </c>
      <c r="J11" s="32">
        <v>2</v>
      </c>
      <c r="K11" s="32" t="s">
        <v>24</v>
      </c>
      <c r="L11" s="32" t="s">
        <v>24</v>
      </c>
      <c r="M11" s="32" t="s">
        <v>24</v>
      </c>
      <c r="N11" s="32">
        <v>1</v>
      </c>
      <c r="O11" s="32" t="s">
        <v>24</v>
      </c>
      <c r="P11" s="32" t="s">
        <v>24</v>
      </c>
      <c r="Q11" s="32" t="s">
        <v>24</v>
      </c>
      <c r="R11" s="32" t="s">
        <v>24</v>
      </c>
      <c r="S11" s="32" t="s">
        <v>24</v>
      </c>
      <c r="T11" s="32" t="s">
        <v>24</v>
      </c>
    </row>
    <row r="12" spans="1:20" ht="22.5" customHeight="1">
      <c r="A12" s="28"/>
      <c r="B12" s="29"/>
      <c r="C12" s="30" t="s">
        <v>28</v>
      </c>
      <c r="D12" s="31"/>
      <c r="E12" s="32">
        <f t="shared" si="2"/>
        <v>2427</v>
      </c>
      <c r="F12" s="32">
        <v>26</v>
      </c>
      <c r="G12" s="32">
        <v>117</v>
      </c>
      <c r="H12" s="32">
        <v>223</v>
      </c>
      <c r="I12" s="32">
        <v>354</v>
      </c>
      <c r="J12" s="32">
        <v>403</v>
      </c>
      <c r="K12" s="32">
        <v>269</v>
      </c>
      <c r="L12" s="33">
        <v>195</v>
      </c>
      <c r="M12" s="32">
        <v>191</v>
      </c>
      <c r="N12" s="32">
        <v>247</v>
      </c>
      <c r="O12" s="32">
        <v>266</v>
      </c>
      <c r="P12" s="32">
        <v>91</v>
      </c>
      <c r="Q12" s="34">
        <v>31</v>
      </c>
      <c r="R12" s="34">
        <v>12</v>
      </c>
      <c r="S12" s="34">
        <v>2</v>
      </c>
      <c r="T12" s="32" t="s">
        <v>24</v>
      </c>
    </row>
    <row r="13" spans="1:20" ht="22.5" customHeight="1">
      <c r="A13" s="28"/>
      <c r="B13" s="29"/>
      <c r="C13" s="30" t="s">
        <v>29</v>
      </c>
      <c r="D13" s="31"/>
      <c r="E13" s="32">
        <f t="shared" si="2"/>
        <v>4371</v>
      </c>
      <c r="F13" s="32">
        <v>24</v>
      </c>
      <c r="G13" s="32">
        <v>270</v>
      </c>
      <c r="H13" s="32">
        <v>571</v>
      </c>
      <c r="I13" s="32">
        <v>697</v>
      </c>
      <c r="J13" s="32">
        <v>716</v>
      </c>
      <c r="K13" s="32">
        <v>598</v>
      </c>
      <c r="L13" s="33">
        <v>430</v>
      </c>
      <c r="M13" s="32">
        <v>295</v>
      </c>
      <c r="N13" s="32">
        <v>340</v>
      </c>
      <c r="O13" s="32">
        <v>270</v>
      </c>
      <c r="P13" s="32">
        <v>86</v>
      </c>
      <c r="Q13" s="34">
        <v>47</v>
      </c>
      <c r="R13" s="34">
        <v>18</v>
      </c>
      <c r="S13" s="34">
        <v>5</v>
      </c>
      <c r="T13" s="32">
        <v>4</v>
      </c>
    </row>
    <row r="14" spans="1:20" s="22" customFormat="1" ht="22.5" customHeight="1">
      <c r="A14" s="23"/>
      <c r="B14" s="24" t="s">
        <v>30</v>
      </c>
      <c r="C14" s="25"/>
      <c r="D14" s="26"/>
      <c r="E14" s="27">
        <f t="shared" si="2"/>
        <v>17718</v>
      </c>
      <c r="F14" s="27">
        <f aca="true" t="shared" si="4" ref="F14:T14">SUM(F15:F28)</f>
        <v>360</v>
      </c>
      <c r="G14" s="27">
        <f t="shared" si="4"/>
        <v>1688</v>
      </c>
      <c r="H14" s="27">
        <f t="shared" si="4"/>
        <v>1848</v>
      </c>
      <c r="I14" s="27">
        <f t="shared" si="4"/>
        <v>2326</v>
      </c>
      <c r="J14" s="27">
        <f t="shared" si="4"/>
        <v>2546</v>
      </c>
      <c r="K14" s="27">
        <f t="shared" si="4"/>
        <v>1895</v>
      </c>
      <c r="L14" s="27">
        <f t="shared" si="4"/>
        <v>1614</v>
      </c>
      <c r="M14" s="27">
        <f t="shared" si="4"/>
        <v>1479</v>
      </c>
      <c r="N14" s="27">
        <f t="shared" si="4"/>
        <v>1517</v>
      </c>
      <c r="O14" s="27">
        <f t="shared" si="4"/>
        <v>1413</v>
      </c>
      <c r="P14" s="27">
        <f t="shared" si="4"/>
        <v>640</v>
      </c>
      <c r="Q14" s="27">
        <f t="shared" si="4"/>
        <v>268</v>
      </c>
      <c r="R14" s="27">
        <f t="shared" si="4"/>
        <v>82</v>
      </c>
      <c r="S14" s="27">
        <f t="shared" si="4"/>
        <v>28</v>
      </c>
      <c r="T14" s="27">
        <f t="shared" si="4"/>
        <v>14</v>
      </c>
    </row>
    <row r="15" spans="1:20" s="22" customFormat="1" ht="22.5" customHeight="1">
      <c r="A15" s="23"/>
      <c r="B15" s="24"/>
      <c r="C15" s="36" t="s">
        <v>31</v>
      </c>
      <c r="D15" s="26"/>
      <c r="E15" s="32">
        <f>SUM(F15:T15)</f>
        <v>105</v>
      </c>
      <c r="F15" s="32" t="s">
        <v>24</v>
      </c>
      <c r="G15" s="32" t="s">
        <v>24</v>
      </c>
      <c r="H15" s="32">
        <v>14</v>
      </c>
      <c r="I15" s="32">
        <v>18</v>
      </c>
      <c r="J15" s="32">
        <v>22</v>
      </c>
      <c r="K15" s="32">
        <v>13</v>
      </c>
      <c r="L15" s="33">
        <v>13</v>
      </c>
      <c r="M15" s="32">
        <v>9</v>
      </c>
      <c r="N15" s="32">
        <v>8</v>
      </c>
      <c r="O15" s="32">
        <v>6</v>
      </c>
      <c r="P15" s="32">
        <v>2</v>
      </c>
      <c r="Q15" s="32" t="s">
        <v>24</v>
      </c>
      <c r="R15" s="32" t="s">
        <v>24</v>
      </c>
      <c r="S15" s="32" t="s">
        <v>24</v>
      </c>
      <c r="T15" s="32" t="s">
        <v>24</v>
      </c>
    </row>
    <row r="16" spans="1:20" ht="22.5" customHeight="1">
      <c r="A16" s="28"/>
      <c r="B16" s="29"/>
      <c r="C16" s="30" t="s">
        <v>32</v>
      </c>
      <c r="D16" s="37"/>
      <c r="E16" s="32">
        <f>SUM(F16:T16)</f>
        <v>807</v>
      </c>
      <c r="F16" s="32">
        <v>6</v>
      </c>
      <c r="G16" s="32">
        <v>67</v>
      </c>
      <c r="H16" s="32">
        <v>137</v>
      </c>
      <c r="I16" s="32">
        <v>140</v>
      </c>
      <c r="J16" s="32">
        <v>153</v>
      </c>
      <c r="K16" s="32">
        <v>127</v>
      </c>
      <c r="L16" s="33">
        <v>69</v>
      </c>
      <c r="M16" s="32">
        <v>41</v>
      </c>
      <c r="N16" s="32">
        <v>39</v>
      </c>
      <c r="O16" s="32">
        <v>23</v>
      </c>
      <c r="P16" s="32">
        <v>4</v>
      </c>
      <c r="Q16" s="34">
        <v>1</v>
      </c>
      <c r="R16" s="32" t="s">
        <v>24</v>
      </c>
      <c r="S16" s="32" t="s">
        <v>24</v>
      </c>
      <c r="T16" s="32" t="s">
        <v>24</v>
      </c>
    </row>
    <row r="17" spans="1:20" ht="22.5" customHeight="1">
      <c r="A17" s="28"/>
      <c r="B17" s="38"/>
      <c r="C17" s="30" t="s">
        <v>33</v>
      </c>
      <c r="D17" s="31"/>
      <c r="E17" s="32">
        <f>SUM(F17:T17)</f>
        <v>1349</v>
      </c>
      <c r="F17" s="32">
        <v>10</v>
      </c>
      <c r="G17" s="32">
        <v>55</v>
      </c>
      <c r="H17" s="32">
        <v>94</v>
      </c>
      <c r="I17" s="32">
        <v>155</v>
      </c>
      <c r="J17" s="32">
        <v>216</v>
      </c>
      <c r="K17" s="32">
        <v>199</v>
      </c>
      <c r="L17" s="33">
        <v>158</v>
      </c>
      <c r="M17" s="32">
        <v>118</v>
      </c>
      <c r="N17" s="32">
        <v>131</v>
      </c>
      <c r="O17" s="32">
        <v>143</v>
      </c>
      <c r="P17" s="32">
        <v>55</v>
      </c>
      <c r="Q17" s="34">
        <v>12</v>
      </c>
      <c r="R17" s="34">
        <v>3</v>
      </c>
      <c r="S17" s="32" t="s">
        <v>24</v>
      </c>
      <c r="T17" s="32" t="s">
        <v>24</v>
      </c>
    </row>
    <row r="18" spans="1:20" ht="22.5" customHeight="1">
      <c r="A18" s="28"/>
      <c r="B18" s="38"/>
      <c r="C18" s="30" t="s">
        <v>34</v>
      </c>
      <c r="D18" s="31"/>
      <c r="E18" s="32">
        <f>SUM(F18:T18)</f>
        <v>5059</v>
      </c>
      <c r="F18" s="32">
        <v>122</v>
      </c>
      <c r="G18" s="32">
        <v>540</v>
      </c>
      <c r="H18" s="32">
        <v>489</v>
      </c>
      <c r="I18" s="32">
        <v>700</v>
      </c>
      <c r="J18" s="32">
        <v>770</v>
      </c>
      <c r="K18" s="32">
        <v>535</v>
      </c>
      <c r="L18" s="33">
        <v>462</v>
      </c>
      <c r="M18" s="32">
        <v>426</v>
      </c>
      <c r="N18" s="32">
        <v>421</v>
      </c>
      <c r="O18" s="32">
        <v>392</v>
      </c>
      <c r="P18" s="32">
        <v>120</v>
      </c>
      <c r="Q18" s="34">
        <v>62</v>
      </c>
      <c r="R18" s="34">
        <v>12</v>
      </c>
      <c r="S18" s="32">
        <v>6</v>
      </c>
      <c r="T18" s="32">
        <v>2</v>
      </c>
    </row>
    <row r="19" spans="1:20" ht="22.5" customHeight="1">
      <c r="A19" s="28"/>
      <c r="B19" s="38"/>
      <c r="C19" s="30" t="s">
        <v>35</v>
      </c>
      <c r="D19" s="31"/>
      <c r="E19" s="32">
        <f t="shared" si="2"/>
        <v>624</v>
      </c>
      <c r="F19" s="32" t="s">
        <v>24</v>
      </c>
      <c r="G19" s="32">
        <v>40</v>
      </c>
      <c r="H19" s="32">
        <v>66</v>
      </c>
      <c r="I19" s="32">
        <v>61</v>
      </c>
      <c r="J19" s="32">
        <v>95</v>
      </c>
      <c r="K19" s="32">
        <v>82</v>
      </c>
      <c r="L19" s="33">
        <v>80</v>
      </c>
      <c r="M19" s="32">
        <v>89</v>
      </c>
      <c r="N19" s="32">
        <v>54</v>
      </c>
      <c r="O19" s="32">
        <v>40</v>
      </c>
      <c r="P19" s="32">
        <v>13</v>
      </c>
      <c r="Q19" s="34">
        <v>4</v>
      </c>
      <c r="R19" s="32" t="s">
        <v>24</v>
      </c>
      <c r="S19" s="32" t="s">
        <v>24</v>
      </c>
      <c r="T19" s="32" t="s">
        <v>24</v>
      </c>
    </row>
    <row r="20" spans="1:20" ht="22.5" customHeight="1">
      <c r="A20" s="28"/>
      <c r="B20" s="38"/>
      <c r="C20" s="30" t="s">
        <v>36</v>
      </c>
      <c r="D20" s="31"/>
      <c r="E20" s="32">
        <f t="shared" si="2"/>
        <v>432</v>
      </c>
      <c r="F20" s="32">
        <v>1</v>
      </c>
      <c r="G20" s="32">
        <v>20</v>
      </c>
      <c r="H20" s="32">
        <v>37</v>
      </c>
      <c r="I20" s="32">
        <v>42</v>
      </c>
      <c r="J20" s="32">
        <v>52</v>
      </c>
      <c r="K20" s="32">
        <v>34</v>
      </c>
      <c r="L20" s="33">
        <v>29</v>
      </c>
      <c r="M20" s="32">
        <v>33</v>
      </c>
      <c r="N20" s="32">
        <v>36</v>
      </c>
      <c r="O20" s="32">
        <v>62</v>
      </c>
      <c r="P20" s="32">
        <v>38</v>
      </c>
      <c r="Q20" s="34">
        <v>23</v>
      </c>
      <c r="R20" s="34">
        <v>18</v>
      </c>
      <c r="S20" s="34">
        <v>3</v>
      </c>
      <c r="T20" s="32">
        <v>4</v>
      </c>
    </row>
    <row r="21" spans="1:20" ht="22.5" customHeight="1">
      <c r="A21" s="28"/>
      <c r="B21" s="38"/>
      <c r="C21" s="39" t="s">
        <v>37</v>
      </c>
      <c r="D21" s="31"/>
      <c r="E21" s="32">
        <f t="shared" si="2"/>
        <v>752</v>
      </c>
      <c r="F21" s="32" t="s">
        <v>24</v>
      </c>
      <c r="G21" s="32">
        <v>27</v>
      </c>
      <c r="H21" s="32">
        <v>63</v>
      </c>
      <c r="I21" s="32">
        <v>115</v>
      </c>
      <c r="J21" s="32">
        <v>133</v>
      </c>
      <c r="K21" s="32">
        <v>85</v>
      </c>
      <c r="L21" s="33">
        <v>67</v>
      </c>
      <c r="M21" s="32">
        <v>65</v>
      </c>
      <c r="N21" s="32">
        <v>73</v>
      </c>
      <c r="O21" s="32">
        <v>64</v>
      </c>
      <c r="P21" s="32">
        <v>29</v>
      </c>
      <c r="Q21" s="34">
        <v>19</v>
      </c>
      <c r="R21" s="34">
        <v>7</v>
      </c>
      <c r="S21" s="34">
        <v>3</v>
      </c>
      <c r="T21" s="32">
        <v>2</v>
      </c>
    </row>
    <row r="22" spans="1:20" ht="22.5" customHeight="1">
      <c r="A22" s="28"/>
      <c r="B22" s="38"/>
      <c r="C22" s="30" t="s">
        <v>38</v>
      </c>
      <c r="D22" s="31"/>
      <c r="E22" s="32">
        <f t="shared" si="2"/>
        <v>1773</v>
      </c>
      <c r="F22" s="32">
        <v>171</v>
      </c>
      <c r="G22" s="32">
        <v>406</v>
      </c>
      <c r="H22" s="32">
        <v>141</v>
      </c>
      <c r="I22" s="32">
        <v>152</v>
      </c>
      <c r="J22" s="32">
        <v>173</v>
      </c>
      <c r="K22" s="32">
        <v>141</v>
      </c>
      <c r="L22" s="33">
        <v>114</v>
      </c>
      <c r="M22" s="32">
        <v>93</v>
      </c>
      <c r="N22" s="32">
        <v>112</v>
      </c>
      <c r="O22" s="32">
        <v>164</v>
      </c>
      <c r="P22" s="32">
        <v>72</v>
      </c>
      <c r="Q22" s="34">
        <v>23</v>
      </c>
      <c r="R22" s="34">
        <v>7</v>
      </c>
      <c r="S22" s="34">
        <v>3</v>
      </c>
      <c r="T22" s="32">
        <v>1</v>
      </c>
    </row>
    <row r="23" spans="1:20" ht="22.5" customHeight="1">
      <c r="A23" s="28"/>
      <c r="B23" s="38"/>
      <c r="C23" s="40" t="s">
        <v>39</v>
      </c>
      <c r="D23" s="31"/>
      <c r="E23" s="32">
        <f t="shared" si="2"/>
        <v>1164</v>
      </c>
      <c r="F23" s="32">
        <v>15</v>
      </c>
      <c r="G23" s="32">
        <v>158</v>
      </c>
      <c r="H23" s="32">
        <v>153</v>
      </c>
      <c r="I23" s="32">
        <v>146</v>
      </c>
      <c r="J23" s="32">
        <v>144</v>
      </c>
      <c r="K23" s="32">
        <v>115</v>
      </c>
      <c r="L23" s="33">
        <v>101</v>
      </c>
      <c r="M23" s="32">
        <v>70</v>
      </c>
      <c r="N23" s="32">
        <v>83</v>
      </c>
      <c r="O23" s="32">
        <v>91</v>
      </c>
      <c r="P23" s="32">
        <v>56</v>
      </c>
      <c r="Q23" s="34">
        <v>20</v>
      </c>
      <c r="R23" s="34">
        <v>8</v>
      </c>
      <c r="S23" s="34">
        <v>3</v>
      </c>
      <c r="T23" s="32">
        <v>1</v>
      </c>
    </row>
    <row r="24" spans="1:20" ht="22.5" customHeight="1">
      <c r="A24" s="28"/>
      <c r="B24" s="38"/>
      <c r="C24" s="30" t="s">
        <v>40</v>
      </c>
      <c r="D24" s="31"/>
      <c r="E24" s="32">
        <f t="shared" si="2"/>
        <v>1203</v>
      </c>
      <c r="F24" s="32">
        <v>13</v>
      </c>
      <c r="G24" s="32">
        <v>103</v>
      </c>
      <c r="H24" s="32">
        <v>119</v>
      </c>
      <c r="I24" s="32">
        <v>161</v>
      </c>
      <c r="J24" s="32">
        <v>171</v>
      </c>
      <c r="K24" s="32">
        <v>107</v>
      </c>
      <c r="L24" s="33">
        <v>128</v>
      </c>
      <c r="M24" s="32">
        <v>121</v>
      </c>
      <c r="N24" s="32">
        <v>124</v>
      </c>
      <c r="O24" s="32">
        <v>87</v>
      </c>
      <c r="P24" s="32">
        <v>47</v>
      </c>
      <c r="Q24" s="34">
        <v>16</v>
      </c>
      <c r="R24" s="34">
        <v>4</v>
      </c>
      <c r="S24" s="34">
        <v>2</v>
      </c>
      <c r="T24" s="32" t="s">
        <v>24</v>
      </c>
    </row>
    <row r="25" spans="1:20" ht="22.5" customHeight="1">
      <c r="A25" s="28"/>
      <c r="B25" s="38"/>
      <c r="C25" s="30" t="s">
        <v>41</v>
      </c>
      <c r="D25" s="31"/>
      <c r="E25" s="32">
        <f t="shared" si="2"/>
        <v>2442</v>
      </c>
      <c r="F25" s="32">
        <v>14</v>
      </c>
      <c r="G25" s="32">
        <v>183</v>
      </c>
      <c r="H25" s="32">
        <v>361</v>
      </c>
      <c r="I25" s="32">
        <v>397</v>
      </c>
      <c r="J25" s="32">
        <v>354</v>
      </c>
      <c r="K25" s="32">
        <v>253</v>
      </c>
      <c r="L25" s="33">
        <v>201</v>
      </c>
      <c r="M25" s="32">
        <v>241</v>
      </c>
      <c r="N25" s="32">
        <v>206</v>
      </c>
      <c r="O25" s="32">
        <v>136</v>
      </c>
      <c r="P25" s="32">
        <v>62</v>
      </c>
      <c r="Q25" s="34">
        <v>24</v>
      </c>
      <c r="R25" s="34">
        <v>6</v>
      </c>
      <c r="S25" s="34">
        <v>2</v>
      </c>
      <c r="T25" s="32">
        <v>2</v>
      </c>
    </row>
    <row r="26" spans="1:20" ht="30" customHeight="1">
      <c r="A26" s="28"/>
      <c r="B26" s="38"/>
      <c r="C26" s="30" t="s">
        <v>42</v>
      </c>
      <c r="D26" s="31"/>
      <c r="E26" s="32">
        <f t="shared" si="2"/>
        <v>107</v>
      </c>
      <c r="F26" s="32" t="s">
        <v>24</v>
      </c>
      <c r="G26" s="32">
        <v>8</v>
      </c>
      <c r="H26" s="32">
        <v>8</v>
      </c>
      <c r="I26" s="32">
        <v>10</v>
      </c>
      <c r="J26" s="32">
        <v>18</v>
      </c>
      <c r="K26" s="32">
        <v>14</v>
      </c>
      <c r="L26" s="33">
        <v>18</v>
      </c>
      <c r="M26" s="32">
        <v>13</v>
      </c>
      <c r="N26" s="32">
        <v>12</v>
      </c>
      <c r="O26" s="32">
        <v>3</v>
      </c>
      <c r="P26" s="32">
        <v>3</v>
      </c>
      <c r="Q26" s="32" t="s">
        <v>24</v>
      </c>
      <c r="R26" s="32" t="s">
        <v>24</v>
      </c>
      <c r="S26" s="32" t="s">
        <v>24</v>
      </c>
      <c r="T26" s="32" t="s">
        <v>24</v>
      </c>
    </row>
    <row r="27" spans="1:20" ht="30" customHeight="1">
      <c r="A27" s="28"/>
      <c r="B27" s="38"/>
      <c r="C27" s="41" t="s">
        <v>43</v>
      </c>
      <c r="D27" s="31"/>
      <c r="E27" s="32">
        <f t="shared" si="2"/>
        <v>1263</v>
      </c>
      <c r="F27" s="32">
        <v>7</v>
      </c>
      <c r="G27" s="32">
        <v>56</v>
      </c>
      <c r="H27" s="32">
        <v>95</v>
      </c>
      <c r="I27" s="32">
        <v>162</v>
      </c>
      <c r="J27" s="32">
        <v>162</v>
      </c>
      <c r="K27" s="32">
        <v>104</v>
      </c>
      <c r="L27" s="33">
        <v>101</v>
      </c>
      <c r="M27" s="32">
        <v>87</v>
      </c>
      <c r="N27" s="32">
        <v>127</v>
      </c>
      <c r="O27" s="32">
        <v>166</v>
      </c>
      <c r="P27" s="32">
        <v>120</v>
      </c>
      <c r="Q27" s="34">
        <v>54</v>
      </c>
      <c r="R27" s="34">
        <v>16</v>
      </c>
      <c r="S27" s="34">
        <v>4</v>
      </c>
      <c r="T27" s="32">
        <v>2</v>
      </c>
    </row>
    <row r="28" spans="1:20" ht="30" customHeight="1">
      <c r="A28" s="28"/>
      <c r="B28" s="38"/>
      <c r="C28" s="41" t="s">
        <v>44</v>
      </c>
      <c r="D28" s="31"/>
      <c r="E28" s="32">
        <f>SUM(F28:S28)</f>
        <v>638</v>
      </c>
      <c r="F28" s="32">
        <v>1</v>
      </c>
      <c r="G28" s="32">
        <v>25</v>
      </c>
      <c r="H28" s="32">
        <v>71</v>
      </c>
      <c r="I28" s="32">
        <v>67</v>
      </c>
      <c r="J28" s="32">
        <v>83</v>
      </c>
      <c r="K28" s="33">
        <v>86</v>
      </c>
      <c r="L28" s="32">
        <v>73</v>
      </c>
      <c r="M28" s="32">
        <v>73</v>
      </c>
      <c r="N28" s="32">
        <v>91</v>
      </c>
      <c r="O28" s="32">
        <v>36</v>
      </c>
      <c r="P28" s="34">
        <v>19</v>
      </c>
      <c r="Q28" s="34">
        <v>10</v>
      </c>
      <c r="R28" s="34">
        <v>1</v>
      </c>
      <c r="S28" s="32">
        <v>2</v>
      </c>
      <c r="T28" s="32" t="s">
        <v>24</v>
      </c>
    </row>
    <row r="29" spans="1:20" s="22" customFormat="1" ht="22.5" customHeight="1">
      <c r="A29" s="42"/>
      <c r="B29" s="43" t="s">
        <v>45</v>
      </c>
      <c r="C29" s="43"/>
      <c r="D29" s="44"/>
      <c r="E29" s="45">
        <f t="shared" si="2"/>
        <v>1158</v>
      </c>
      <c r="F29" s="45">
        <v>32</v>
      </c>
      <c r="G29" s="45">
        <v>129</v>
      </c>
      <c r="H29" s="45">
        <v>162</v>
      </c>
      <c r="I29" s="45">
        <v>169</v>
      </c>
      <c r="J29" s="45">
        <v>170</v>
      </c>
      <c r="K29" s="45">
        <v>135</v>
      </c>
      <c r="L29" s="46">
        <v>80</v>
      </c>
      <c r="M29" s="45">
        <v>67</v>
      </c>
      <c r="N29" s="45">
        <v>68</v>
      </c>
      <c r="O29" s="45">
        <v>70</v>
      </c>
      <c r="P29" s="45">
        <v>47</v>
      </c>
      <c r="Q29" s="47">
        <v>17</v>
      </c>
      <c r="R29" s="47">
        <v>6</v>
      </c>
      <c r="S29" s="47">
        <v>3</v>
      </c>
      <c r="T29" s="45">
        <v>3</v>
      </c>
    </row>
    <row r="30" spans="1:20" ht="16.5" customHeight="1">
      <c r="A30" s="48" t="s">
        <v>46</v>
      </c>
      <c r="B30" s="48"/>
      <c r="C30" s="48"/>
      <c r="D30" s="48"/>
      <c r="E30" s="48"/>
      <c r="F30" s="48"/>
      <c r="T30" s="2"/>
    </row>
    <row r="31" spans="1:20" ht="16.5" customHeight="1">
      <c r="A31" s="49" t="s">
        <v>47</v>
      </c>
      <c r="B31" s="1"/>
      <c r="C31" s="1"/>
      <c r="D31" s="1"/>
      <c r="E31" s="1"/>
      <c r="T31" s="2"/>
    </row>
  </sheetData>
  <sheetProtection/>
  <mergeCells count="4">
    <mergeCell ref="A5:D5"/>
    <mergeCell ref="B6:C6"/>
    <mergeCell ref="B29:C29"/>
    <mergeCell ref="A30:F30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2012-05-01T23:48:48Z</dcterms:created>
  <dcterms:modified xsi:type="dcterms:W3CDTF">2012-05-01T23:50:09Z</dcterms:modified>
  <cp:category/>
  <cp:version/>
  <cp:contentType/>
  <cp:contentStatus/>
</cp:coreProperties>
</file>