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2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<sst xmlns="http://schemas.openxmlformats.org/spreadsheetml/2006/main" count="45" uniqueCount="33">
  <si>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保育園名</t>
  </si>
  <si>
    <t>児童数</t>
  </si>
  <si>
    <t>０歳</t>
  </si>
  <si>
    <t>１歳</t>
  </si>
  <si>
    <t>２歳</t>
  </si>
  <si>
    <t>３歳</t>
  </si>
  <si>
    <t>４歳</t>
  </si>
  <si>
    <t>５歳</t>
  </si>
  <si>
    <t>総 数</t>
  </si>
  <si>
    <t>男</t>
  </si>
  <si>
    <t>女</t>
  </si>
  <si>
    <t>総　　数</t>
  </si>
  <si>
    <t>中　　央</t>
  </si>
  <si>
    <t>富　　奥</t>
  </si>
  <si>
    <t>押　　野</t>
  </si>
  <si>
    <t>御経塚</t>
  </si>
  <si>
    <t>粟　　田</t>
  </si>
  <si>
    <t>社会福祉法人計</t>
  </si>
  <si>
    <t>資料：子育てあんしん課</t>
  </si>
  <si>
    <t>（28）保育園、年齢別保育児童数</t>
  </si>
  <si>
    <t>平成24年4月１日現在　単位：人</t>
  </si>
  <si>
    <t>市　　立　　計</t>
  </si>
  <si>
    <t>あすなろ</t>
  </si>
  <si>
    <t>はくさん</t>
  </si>
  <si>
    <t>和光第二</t>
  </si>
  <si>
    <t>つばき</t>
  </si>
  <si>
    <t>エンジェル</t>
  </si>
  <si>
    <t>ふじひら</t>
  </si>
  <si>
    <t>ほりうち</t>
  </si>
  <si>
    <t>アリス</t>
  </si>
  <si>
    <t>　（注）・平成23年４月１日社会福祉法人アリス保育園が開設された。</t>
  </si>
  <si>
    <t>　　　　・平成23年４月１日社会福祉法人和光保育園が、0歳から５歳児の保育園として新築移転し</t>
  </si>
  <si>
    <t>　　　　 和光第二保育園に名称変更した。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</si>
</sst>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000000_ ;_ * \-#,##0.0000000_ ;_ * &quot;-&quot;_ ;_ @_ "/>
    <numFmt numFmtId="179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7" fillId="0" borderId="0" xfId="62" applyFont="1" applyFill="1" applyAlignment="1">
      <alignment horizontal="centerContinuous" vertical="center"/>
      <protection/>
    </xf>
    <xf numFmtId="0" fontId="4" fillId="0" borderId="0" xfId="62" applyFont="1" applyFill="1" applyAlignment="1">
      <alignment horizontal="centerContinuous" vertical="center"/>
      <protection/>
    </xf>
    <xf numFmtId="0" fontId="4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horizontal="right" vertical="center"/>
      <protection/>
    </xf>
    <xf numFmtId="0" fontId="4" fillId="0" borderId="10" xfId="65" applyFont="1" applyFill="1" applyBorder="1" applyAlignment="1">
      <alignment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horizontal="distributed" vertical="center"/>
      <protection/>
    </xf>
    <xf numFmtId="0" fontId="9" fillId="0" borderId="17" xfId="65" applyFont="1" applyFill="1" applyBorder="1" applyAlignment="1">
      <alignment horizontal="distributed" vertical="center" indent="1"/>
      <protection/>
    </xf>
    <xf numFmtId="0" fontId="9" fillId="0" borderId="0" xfId="62" applyFont="1" applyFill="1" applyAlignment="1">
      <alignment vertical="center"/>
      <protection/>
    </xf>
    <xf numFmtId="0" fontId="9" fillId="0" borderId="0" xfId="65" applyFont="1" applyFill="1" applyBorder="1" applyAlignment="1">
      <alignment horizontal="distributed" vertical="center"/>
      <protection/>
    </xf>
    <xf numFmtId="0" fontId="9" fillId="0" borderId="18" xfId="65" applyFont="1" applyFill="1" applyBorder="1" applyAlignment="1">
      <alignment horizontal="distributed" vertical="center" indent="1"/>
      <protection/>
    </xf>
    <xf numFmtId="0" fontId="4" fillId="0" borderId="15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distributed" vertical="center"/>
      <protection/>
    </xf>
    <xf numFmtId="0" fontId="4" fillId="0" borderId="18" xfId="65" applyFont="1" applyFill="1" applyBorder="1" applyAlignment="1">
      <alignment horizontal="distributed" vertical="center" indent="1"/>
      <protection/>
    </xf>
    <xf numFmtId="177" fontId="8" fillId="0" borderId="19" xfId="65" applyNumberFormat="1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horizontal="distributed" vertical="center" shrinkToFit="1"/>
      <protection/>
    </xf>
    <xf numFmtId="0" fontId="9" fillId="0" borderId="18" xfId="65" applyFont="1" applyFill="1" applyBorder="1" applyAlignment="1">
      <alignment horizontal="distributed" vertical="center" indent="1" shrinkToFit="1"/>
      <protection/>
    </xf>
    <xf numFmtId="0" fontId="3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4" fillId="0" borderId="0" xfId="65" applyFont="1" applyFill="1" applyBorder="1" applyAlignment="1">
      <alignment horizontal="distributed" vertical="center" wrapText="1"/>
      <protection/>
    </xf>
    <xf numFmtId="177" fontId="8" fillId="0" borderId="19" xfId="65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 indent="1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0" fontId="4" fillId="0" borderId="13" xfId="62" applyFont="1" applyFill="1" applyBorder="1" applyAlignment="1">
      <alignment horizontal="distributed" vertical="center" indent="1"/>
      <protection/>
    </xf>
    <xf numFmtId="177" fontId="8" fillId="0" borderId="21" xfId="65" applyNumberFormat="1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 wrapText="1"/>
      <protection/>
    </xf>
    <xf numFmtId="0" fontId="5" fillId="0" borderId="0" xfId="62" applyFont="1" applyFill="1" applyAlignment="1">
      <alignment horizontal="center" vertical="center" wrapText="1"/>
      <protection/>
    </xf>
    <xf numFmtId="0" fontId="5" fillId="0" borderId="0" xfId="64" applyFont="1" applyFill="1" applyAlignment="1">
      <alignment vertical="center"/>
      <protection/>
    </xf>
    <xf numFmtId="0" fontId="4" fillId="0" borderId="22" xfId="65" applyFont="1" applyFill="1" applyBorder="1" applyAlignment="1">
      <alignment horizontal="center" vertical="center"/>
      <protection/>
    </xf>
    <xf numFmtId="0" fontId="4" fillId="0" borderId="23" xfId="65" applyFont="1" applyFill="1" applyBorder="1" applyAlignment="1">
      <alignment horizontal="center" vertical="center"/>
      <protection/>
    </xf>
    <xf numFmtId="0" fontId="4" fillId="0" borderId="24" xfId="65" applyFont="1" applyFill="1" applyBorder="1" applyAlignment="1">
      <alignment horizontal="center" vertical="center"/>
      <protection/>
    </xf>
    <xf numFmtId="0" fontId="4" fillId="0" borderId="20" xfId="65" applyFont="1" applyFill="1" applyBorder="1" applyAlignment="1">
      <alignment horizontal="center" vertical="center"/>
      <protection/>
    </xf>
    <xf numFmtId="177" fontId="9" fillId="0" borderId="25" xfId="62" applyNumberFormat="1" applyFont="1" applyFill="1" applyBorder="1" applyAlignment="1">
      <alignment vertical="center" shrinkToFit="1"/>
      <protection/>
    </xf>
    <xf numFmtId="177" fontId="9" fillId="0" borderId="0" xfId="62" applyNumberFormat="1" applyFont="1" applyFill="1" applyAlignment="1">
      <alignment vertical="center"/>
      <protection/>
    </xf>
    <xf numFmtId="177" fontId="9" fillId="0" borderId="19" xfId="62" applyNumberFormat="1" applyFont="1" applyFill="1" applyBorder="1" applyAlignment="1">
      <alignment vertical="center" shrinkToFit="1"/>
      <protection/>
    </xf>
    <xf numFmtId="177" fontId="4" fillId="0" borderId="19" xfId="62" applyNumberFormat="1" applyFont="1" applyFill="1" applyBorder="1" applyAlignment="1">
      <alignment vertical="center" shrinkToFit="1"/>
      <protection/>
    </xf>
    <xf numFmtId="177" fontId="4" fillId="0" borderId="21" xfId="62" applyNumberFormat="1" applyFont="1" applyFill="1" applyBorder="1" applyAlignment="1">
      <alignment vertical="center" shrinkToFit="1"/>
      <protection/>
    </xf>
    <xf numFmtId="179" fontId="8" fillId="0" borderId="21" xfId="65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25" xfId="64"/>
    <cellStyle name="標準_102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showGridLines="0" tabSelected="1" zoomScalePageLayoutView="0" workbookViewId="0" topLeftCell="A1">
      <selection activeCell="W2" sqref="W2"/>
    </sheetView>
  </sheetViews>
  <sheetFormatPr defaultColWidth="9.140625" defaultRowHeight="15"/>
  <cols>
    <col min="1" max="1" width="1.28515625" style="1" customWidth="1"/>
    <col min="2" max="2" width="16.421875" style="1" bestFit="1" customWidth="1"/>
    <col min="3" max="3" width="1.28515625" style="1" customWidth="1"/>
    <col min="4" max="4" width="6.7109375" style="1" customWidth="1"/>
    <col min="5" max="18" width="4.421875" style="1" customWidth="1"/>
    <col min="19" max="16384" width="9.00390625" style="1" customWidth="1"/>
  </cols>
  <sheetData>
    <row r="1" spans="1:18" ht="21" customHeight="1">
      <c r="A1" s="2" t="s">
        <v>19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1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20</v>
      </c>
    </row>
    <row r="3" spans="1:18" ht="26.25" customHeight="1">
      <c r="A3" s="7"/>
      <c r="B3" s="42" t="s">
        <v>0</v>
      </c>
      <c r="C3" s="8"/>
      <c r="D3" s="40" t="s">
        <v>1</v>
      </c>
      <c r="E3" s="41"/>
      <c r="F3" s="41"/>
      <c r="G3" s="40" t="s">
        <v>2</v>
      </c>
      <c r="H3" s="41"/>
      <c r="I3" s="40" t="s">
        <v>3</v>
      </c>
      <c r="J3" s="41"/>
      <c r="K3" s="40" t="s">
        <v>4</v>
      </c>
      <c r="L3" s="41"/>
      <c r="M3" s="40" t="s">
        <v>5</v>
      </c>
      <c r="N3" s="41"/>
      <c r="O3" s="40" t="s">
        <v>6</v>
      </c>
      <c r="P3" s="41"/>
      <c r="Q3" s="40" t="s">
        <v>7</v>
      </c>
      <c r="R3" s="41"/>
    </row>
    <row r="4" spans="1:18" ht="26.25" customHeight="1">
      <c r="A4" s="9"/>
      <c r="B4" s="43"/>
      <c r="C4" s="10"/>
      <c r="D4" s="11" t="s">
        <v>8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</row>
    <row r="5" spans="1:22" s="15" customFormat="1" ht="26.25" customHeight="1">
      <c r="A5" s="12"/>
      <c r="B5" s="13" t="s">
        <v>11</v>
      </c>
      <c r="C5" s="14"/>
      <c r="D5" s="44">
        <f aca="true" t="shared" si="0" ref="D5:R5">D6+D13</f>
        <v>1751</v>
      </c>
      <c r="E5" s="44">
        <f t="shared" si="0"/>
        <v>889</v>
      </c>
      <c r="F5" s="44">
        <f t="shared" si="0"/>
        <v>862</v>
      </c>
      <c r="G5" s="44">
        <f t="shared" si="0"/>
        <v>28</v>
      </c>
      <c r="H5" s="44">
        <f t="shared" si="0"/>
        <v>31</v>
      </c>
      <c r="I5" s="44">
        <f t="shared" si="0"/>
        <v>162</v>
      </c>
      <c r="J5" s="44">
        <f t="shared" si="0"/>
        <v>123</v>
      </c>
      <c r="K5" s="44">
        <f t="shared" si="0"/>
        <v>158</v>
      </c>
      <c r="L5" s="44">
        <f t="shared" si="0"/>
        <v>169</v>
      </c>
      <c r="M5" s="44">
        <f t="shared" si="0"/>
        <v>194</v>
      </c>
      <c r="N5" s="44">
        <f t="shared" si="0"/>
        <v>188</v>
      </c>
      <c r="O5" s="44">
        <f t="shared" si="0"/>
        <v>183</v>
      </c>
      <c r="P5" s="44">
        <f t="shared" si="0"/>
        <v>182</v>
      </c>
      <c r="Q5" s="44">
        <f t="shared" si="0"/>
        <v>164</v>
      </c>
      <c r="R5" s="44">
        <f t="shared" si="0"/>
        <v>169</v>
      </c>
      <c r="U5" s="45"/>
      <c r="V5" s="45"/>
    </row>
    <row r="6" spans="1:22" s="15" customFormat="1" ht="26.25" customHeight="1">
      <c r="A6" s="12"/>
      <c r="B6" s="16" t="s">
        <v>21</v>
      </c>
      <c r="C6" s="17"/>
      <c r="D6" s="46">
        <f aca="true" t="shared" si="1" ref="D6:R6">SUM(D7:D12)</f>
        <v>790</v>
      </c>
      <c r="E6" s="46">
        <f t="shared" si="1"/>
        <v>399</v>
      </c>
      <c r="F6" s="46">
        <f t="shared" si="1"/>
        <v>391</v>
      </c>
      <c r="G6" s="46">
        <f t="shared" si="1"/>
        <v>8</v>
      </c>
      <c r="H6" s="46">
        <f t="shared" si="1"/>
        <v>12</v>
      </c>
      <c r="I6" s="46">
        <f t="shared" si="1"/>
        <v>74</v>
      </c>
      <c r="J6" s="46">
        <f t="shared" si="1"/>
        <v>54</v>
      </c>
      <c r="K6" s="46">
        <f t="shared" si="1"/>
        <v>71</v>
      </c>
      <c r="L6" s="46">
        <f t="shared" si="1"/>
        <v>75</v>
      </c>
      <c r="M6" s="46">
        <f t="shared" si="1"/>
        <v>76</v>
      </c>
      <c r="N6" s="46">
        <f t="shared" si="1"/>
        <v>84</v>
      </c>
      <c r="O6" s="46">
        <f t="shared" si="1"/>
        <v>90</v>
      </c>
      <c r="P6" s="46">
        <f t="shared" si="1"/>
        <v>80</v>
      </c>
      <c r="Q6" s="46">
        <f t="shared" si="1"/>
        <v>80</v>
      </c>
      <c r="R6" s="46">
        <f t="shared" si="1"/>
        <v>86</v>
      </c>
      <c r="U6" s="45"/>
      <c r="V6" s="45"/>
    </row>
    <row r="7" spans="1:22" ht="26.25" customHeight="1">
      <c r="A7" s="18"/>
      <c r="B7" s="19" t="s">
        <v>12</v>
      </c>
      <c r="C7" s="20"/>
      <c r="D7" s="47">
        <f aca="true" t="shared" si="2" ref="D7:D12">E7+F7</f>
        <v>164</v>
      </c>
      <c r="E7" s="21">
        <f aca="true" t="shared" si="3" ref="E7:F12">G7+I7+K7+M7+O7+Q7</f>
        <v>70</v>
      </c>
      <c r="F7" s="21">
        <f t="shared" si="3"/>
        <v>94</v>
      </c>
      <c r="G7" s="21">
        <v>0</v>
      </c>
      <c r="H7" s="21">
        <v>4</v>
      </c>
      <c r="I7" s="21">
        <v>8</v>
      </c>
      <c r="J7" s="21">
        <v>17</v>
      </c>
      <c r="K7" s="21">
        <v>15</v>
      </c>
      <c r="L7" s="21">
        <v>17</v>
      </c>
      <c r="M7" s="21">
        <v>19</v>
      </c>
      <c r="N7" s="21">
        <v>18</v>
      </c>
      <c r="O7" s="21">
        <v>13</v>
      </c>
      <c r="P7" s="21">
        <v>16</v>
      </c>
      <c r="Q7" s="21">
        <v>15</v>
      </c>
      <c r="R7" s="21">
        <v>22</v>
      </c>
      <c r="U7" s="45"/>
      <c r="V7" s="45"/>
    </row>
    <row r="8" spans="1:22" ht="26.25" customHeight="1">
      <c r="A8" s="18"/>
      <c r="B8" s="19" t="s">
        <v>13</v>
      </c>
      <c r="C8" s="20"/>
      <c r="D8" s="47">
        <f t="shared" si="2"/>
        <v>137</v>
      </c>
      <c r="E8" s="21">
        <f t="shared" si="3"/>
        <v>66</v>
      </c>
      <c r="F8" s="21">
        <f t="shared" si="3"/>
        <v>71</v>
      </c>
      <c r="G8" s="21">
        <v>0</v>
      </c>
      <c r="H8" s="21">
        <v>2</v>
      </c>
      <c r="I8" s="21">
        <v>10</v>
      </c>
      <c r="J8" s="21">
        <v>9</v>
      </c>
      <c r="K8" s="21">
        <v>9</v>
      </c>
      <c r="L8" s="21">
        <v>16</v>
      </c>
      <c r="M8" s="21">
        <v>11</v>
      </c>
      <c r="N8" s="21">
        <v>13</v>
      </c>
      <c r="O8" s="21">
        <v>21</v>
      </c>
      <c r="P8" s="21">
        <v>15</v>
      </c>
      <c r="Q8" s="21">
        <v>15</v>
      </c>
      <c r="R8" s="21">
        <v>16</v>
      </c>
      <c r="U8" s="45"/>
      <c r="V8" s="45"/>
    </row>
    <row r="9" spans="1:22" ht="26.25" customHeight="1">
      <c r="A9" s="18"/>
      <c r="B9" s="19" t="s">
        <v>14</v>
      </c>
      <c r="C9" s="20"/>
      <c r="D9" s="47">
        <f t="shared" si="2"/>
        <v>157</v>
      </c>
      <c r="E9" s="21">
        <f t="shared" si="3"/>
        <v>86</v>
      </c>
      <c r="F9" s="21">
        <f t="shared" si="3"/>
        <v>71</v>
      </c>
      <c r="G9" s="21">
        <v>3</v>
      </c>
      <c r="H9" s="21">
        <v>2</v>
      </c>
      <c r="I9" s="21">
        <v>23</v>
      </c>
      <c r="J9" s="21">
        <v>7</v>
      </c>
      <c r="K9" s="21">
        <v>17</v>
      </c>
      <c r="L9" s="21">
        <v>14</v>
      </c>
      <c r="M9" s="21">
        <v>14</v>
      </c>
      <c r="N9" s="21">
        <v>18</v>
      </c>
      <c r="O9" s="21">
        <v>14</v>
      </c>
      <c r="P9" s="21">
        <v>16</v>
      </c>
      <c r="Q9" s="21">
        <v>15</v>
      </c>
      <c r="R9" s="21">
        <v>14</v>
      </c>
      <c r="U9" s="45"/>
      <c r="V9" s="45"/>
    </row>
    <row r="10" spans="1:22" ht="26.25" customHeight="1">
      <c r="A10" s="18"/>
      <c r="B10" s="19" t="s">
        <v>15</v>
      </c>
      <c r="C10" s="20"/>
      <c r="D10" s="47">
        <f t="shared" si="2"/>
        <v>115</v>
      </c>
      <c r="E10" s="21">
        <f t="shared" si="3"/>
        <v>60</v>
      </c>
      <c r="F10" s="21">
        <f t="shared" si="3"/>
        <v>55</v>
      </c>
      <c r="G10" s="21">
        <v>3</v>
      </c>
      <c r="H10" s="21">
        <v>0</v>
      </c>
      <c r="I10" s="21">
        <v>11</v>
      </c>
      <c r="J10" s="21">
        <v>9</v>
      </c>
      <c r="K10" s="21">
        <v>7</v>
      </c>
      <c r="L10" s="21">
        <v>9</v>
      </c>
      <c r="M10" s="21">
        <v>14</v>
      </c>
      <c r="N10" s="21">
        <v>10</v>
      </c>
      <c r="O10" s="21">
        <v>11</v>
      </c>
      <c r="P10" s="21">
        <v>11</v>
      </c>
      <c r="Q10" s="21">
        <v>14</v>
      </c>
      <c r="R10" s="21">
        <v>16</v>
      </c>
      <c r="U10" s="45"/>
      <c r="V10" s="45"/>
    </row>
    <row r="11" spans="1:22" ht="26.25" customHeight="1">
      <c r="A11" s="18"/>
      <c r="B11" s="19" t="s">
        <v>16</v>
      </c>
      <c r="C11" s="20"/>
      <c r="D11" s="47">
        <f t="shared" si="2"/>
        <v>127</v>
      </c>
      <c r="E11" s="21">
        <f t="shared" si="3"/>
        <v>68</v>
      </c>
      <c r="F11" s="21">
        <f t="shared" si="3"/>
        <v>59</v>
      </c>
      <c r="G11" s="21">
        <v>1</v>
      </c>
      <c r="H11" s="21">
        <v>3</v>
      </c>
      <c r="I11" s="21">
        <v>14</v>
      </c>
      <c r="J11" s="21">
        <v>5</v>
      </c>
      <c r="K11" s="21">
        <v>15</v>
      </c>
      <c r="L11" s="21">
        <v>13</v>
      </c>
      <c r="M11" s="21">
        <v>8</v>
      </c>
      <c r="N11" s="21">
        <v>16</v>
      </c>
      <c r="O11" s="21">
        <v>20</v>
      </c>
      <c r="P11" s="21">
        <v>12</v>
      </c>
      <c r="Q11" s="21">
        <v>10</v>
      </c>
      <c r="R11" s="21">
        <v>10</v>
      </c>
      <c r="U11" s="45"/>
      <c r="V11" s="45"/>
    </row>
    <row r="12" spans="1:22" ht="26.25" customHeight="1">
      <c r="A12" s="18"/>
      <c r="B12" s="19" t="s">
        <v>22</v>
      </c>
      <c r="C12" s="20"/>
      <c r="D12" s="47">
        <f t="shared" si="2"/>
        <v>90</v>
      </c>
      <c r="E12" s="21">
        <f t="shared" si="3"/>
        <v>49</v>
      </c>
      <c r="F12" s="21">
        <f t="shared" si="3"/>
        <v>41</v>
      </c>
      <c r="G12" s="21">
        <v>1</v>
      </c>
      <c r="H12" s="21">
        <v>1</v>
      </c>
      <c r="I12" s="21">
        <v>8</v>
      </c>
      <c r="J12" s="21">
        <v>7</v>
      </c>
      <c r="K12" s="21">
        <v>8</v>
      </c>
      <c r="L12" s="21">
        <v>6</v>
      </c>
      <c r="M12" s="21">
        <v>10</v>
      </c>
      <c r="N12" s="21">
        <v>9</v>
      </c>
      <c r="O12" s="21">
        <v>11</v>
      </c>
      <c r="P12" s="21">
        <v>10</v>
      </c>
      <c r="Q12" s="21">
        <v>11</v>
      </c>
      <c r="R12" s="21">
        <v>8</v>
      </c>
      <c r="U12" s="45"/>
      <c r="V12" s="45"/>
    </row>
    <row r="13" spans="1:22" ht="26.25" customHeight="1">
      <c r="A13" s="12"/>
      <c r="B13" s="22" t="s">
        <v>17</v>
      </c>
      <c r="C13" s="23"/>
      <c r="D13" s="46">
        <f>SUM(D14:D20)</f>
        <v>961</v>
      </c>
      <c r="E13" s="46">
        <f>SUM(E14:E20)</f>
        <v>490</v>
      </c>
      <c r="F13" s="46">
        <f>SUM(F14:F20)</f>
        <v>471</v>
      </c>
      <c r="G13" s="46">
        <f aca="true" t="shared" si="4" ref="G13:R13">SUM(G14:G20)</f>
        <v>20</v>
      </c>
      <c r="H13" s="46">
        <f t="shared" si="4"/>
        <v>19</v>
      </c>
      <c r="I13" s="46">
        <f t="shared" si="4"/>
        <v>88</v>
      </c>
      <c r="J13" s="46">
        <f t="shared" si="4"/>
        <v>69</v>
      </c>
      <c r="K13" s="46">
        <f t="shared" si="4"/>
        <v>87</v>
      </c>
      <c r="L13" s="46">
        <f t="shared" si="4"/>
        <v>94</v>
      </c>
      <c r="M13" s="46">
        <f t="shared" si="4"/>
        <v>118</v>
      </c>
      <c r="N13" s="46">
        <f t="shared" si="4"/>
        <v>104</v>
      </c>
      <c r="O13" s="46">
        <f t="shared" si="4"/>
        <v>93</v>
      </c>
      <c r="P13" s="46">
        <f t="shared" si="4"/>
        <v>102</v>
      </c>
      <c r="Q13" s="46">
        <f t="shared" si="4"/>
        <v>84</v>
      </c>
      <c r="R13" s="46">
        <f t="shared" si="4"/>
        <v>83</v>
      </c>
      <c r="U13" s="45"/>
      <c r="V13" s="45"/>
    </row>
    <row r="14" spans="1:22" s="24" customFormat="1" ht="26.25" customHeight="1">
      <c r="A14" s="18"/>
      <c r="B14" s="19" t="s">
        <v>23</v>
      </c>
      <c r="C14" s="20"/>
      <c r="D14" s="47">
        <f aca="true" t="shared" si="5" ref="D14:D20">E14+F14</f>
        <v>234</v>
      </c>
      <c r="E14" s="21">
        <f aca="true" t="shared" si="6" ref="E14:F20">G14+I14+K14+M14+O14+Q14</f>
        <v>119</v>
      </c>
      <c r="F14" s="21">
        <f t="shared" si="6"/>
        <v>115</v>
      </c>
      <c r="G14" s="21">
        <v>3</v>
      </c>
      <c r="H14" s="21">
        <v>3</v>
      </c>
      <c r="I14" s="21">
        <v>21</v>
      </c>
      <c r="J14" s="21">
        <v>16</v>
      </c>
      <c r="K14" s="21">
        <v>21</v>
      </c>
      <c r="L14" s="21">
        <v>16</v>
      </c>
      <c r="M14" s="21">
        <v>32</v>
      </c>
      <c r="N14" s="21">
        <v>24</v>
      </c>
      <c r="O14" s="21">
        <v>19</v>
      </c>
      <c r="P14" s="21">
        <v>23</v>
      </c>
      <c r="Q14" s="21">
        <v>23</v>
      </c>
      <c r="R14" s="21">
        <v>33</v>
      </c>
      <c r="U14" s="45"/>
      <c r="V14" s="45"/>
    </row>
    <row r="15" spans="1:22" s="25" customFormat="1" ht="26.25" customHeight="1">
      <c r="A15" s="18"/>
      <c r="B15" s="19" t="s">
        <v>24</v>
      </c>
      <c r="C15" s="20"/>
      <c r="D15" s="47">
        <f t="shared" si="5"/>
        <v>119</v>
      </c>
      <c r="E15" s="21">
        <f t="shared" si="6"/>
        <v>65</v>
      </c>
      <c r="F15" s="21">
        <f t="shared" si="6"/>
        <v>54</v>
      </c>
      <c r="G15" s="21">
        <v>2</v>
      </c>
      <c r="H15" s="21">
        <v>7</v>
      </c>
      <c r="I15" s="21">
        <v>18</v>
      </c>
      <c r="J15" s="21">
        <v>12</v>
      </c>
      <c r="K15" s="21">
        <v>14</v>
      </c>
      <c r="L15" s="21">
        <v>15</v>
      </c>
      <c r="M15" s="21">
        <v>17</v>
      </c>
      <c r="N15" s="21">
        <v>13</v>
      </c>
      <c r="O15" s="27">
        <v>14</v>
      </c>
      <c r="P15" s="27">
        <v>7</v>
      </c>
      <c r="Q15" s="27">
        <v>0</v>
      </c>
      <c r="R15" s="27">
        <v>0</v>
      </c>
      <c r="U15" s="45"/>
      <c r="V15" s="45"/>
    </row>
    <row r="16" spans="1:22" ht="26.25" customHeight="1">
      <c r="A16" s="18"/>
      <c r="B16" s="26" t="s">
        <v>25</v>
      </c>
      <c r="C16" s="20"/>
      <c r="D16" s="47">
        <f t="shared" si="5"/>
        <v>120</v>
      </c>
      <c r="E16" s="21">
        <f t="shared" si="6"/>
        <v>59</v>
      </c>
      <c r="F16" s="21">
        <f t="shared" si="6"/>
        <v>61</v>
      </c>
      <c r="G16" s="21">
        <v>2</v>
      </c>
      <c r="H16" s="21">
        <v>3</v>
      </c>
      <c r="I16" s="21">
        <v>8</v>
      </c>
      <c r="J16" s="21">
        <v>6</v>
      </c>
      <c r="K16" s="21">
        <v>11</v>
      </c>
      <c r="L16" s="21">
        <v>10</v>
      </c>
      <c r="M16" s="27">
        <v>13</v>
      </c>
      <c r="N16" s="27">
        <v>10</v>
      </c>
      <c r="O16" s="27">
        <v>13</v>
      </c>
      <c r="P16" s="27">
        <v>16</v>
      </c>
      <c r="Q16" s="27">
        <v>12</v>
      </c>
      <c r="R16" s="27">
        <v>16</v>
      </c>
      <c r="U16" s="45"/>
      <c r="V16" s="45"/>
    </row>
    <row r="17" spans="1:22" ht="26.25" customHeight="1">
      <c r="A17" s="18"/>
      <c r="B17" s="28" t="s">
        <v>26</v>
      </c>
      <c r="C17" s="29"/>
      <c r="D17" s="47">
        <f t="shared" si="5"/>
        <v>110</v>
      </c>
      <c r="E17" s="21">
        <f t="shared" si="6"/>
        <v>63</v>
      </c>
      <c r="F17" s="21">
        <f t="shared" si="6"/>
        <v>47</v>
      </c>
      <c r="G17" s="21">
        <v>2</v>
      </c>
      <c r="H17" s="21">
        <v>2</v>
      </c>
      <c r="I17" s="21">
        <v>9</v>
      </c>
      <c r="J17" s="21">
        <v>8</v>
      </c>
      <c r="K17" s="21">
        <v>12</v>
      </c>
      <c r="L17" s="21">
        <v>5</v>
      </c>
      <c r="M17" s="21">
        <v>15</v>
      </c>
      <c r="N17" s="21">
        <v>13</v>
      </c>
      <c r="O17" s="21">
        <v>11</v>
      </c>
      <c r="P17" s="21">
        <v>11</v>
      </c>
      <c r="Q17" s="21">
        <v>14</v>
      </c>
      <c r="R17" s="21">
        <v>8</v>
      </c>
      <c r="U17" s="45"/>
      <c r="V17" s="45"/>
    </row>
    <row r="18" spans="1:22" ht="26.25" customHeight="1">
      <c r="A18" s="18"/>
      <c r="B18" s="19" t="s">
        <v>27</v>
      </c>
      <c r="C18" s="20"/>
      <c r="D18" s="47">
        <f t="shared" si="5"/>
        <v>130</v>
      </c>
      <c r="E18" s="21">
        <f t="shared" si="6"/>
        <v>65</v>
      </c>
      <c r="F18" s="21">
        <f t="shared" si="6"/>
        <v>65</v>
      </c>
      <c r="G18" s="21">
        <v>2</v>
      </c>
      <c r="H18" s="21">
        <v>1</v>
      </c>
      <c r="I18" s="21">
        <v>8</v>
      </c>
      <c r="J18" s="21">
        <v>9</v>
      </c>
      <c r="K18" s="21">
        <v>9</v>
      </c>
      <c r="L18" s="21">
        <v>14</v>
      </c>
      <c r="M18" s="21">
        <v>16</v>
      </c>
      <c r="N18" s="21">
        <v>14</v>
      </c>
      <c r="O18" s="21">
        <v>13</v>
      </c>
      <c r="P18" s="21">
        <v>15</v>
      </c>
      <c r="Q18" s="21">
        <v>17</v>
      </c>
      <c r="R18" s="21">
        <v>12</v>
      </c>
      <c r="U18" s="45"/>
      <c r="V18" s="45"/>
    </row>
    <row r="19" spans="1:22" ht="26.25" customHeight="1">
      <c r="A19" s="18"/>
      <c r="B19" s="28" t="s">
        <v>28</v>
      </c>
      <c r="C19" s="20"/>
      <c r="D19" s="47">
        <f t="shared" si="5"/>
        <v>139</v>
      </c>
      <c r="E19" s="21">
        <f t="shared" si="6"/>
        <v>68</v>
      </c>
      <c r="F19" s="21">
        <f t="shared" si="6"/>
        <v>71</v>
      </c>
      <c r="G19" s="21">
        <v>4</v>
      </c>
      <c r="H19" s="21">
        <v>1</v>
      </c>
      <c r="I19" s="21">
        <v>12</v>
      </c>
      <c r="J19" s="21">
        <v>6</v>
      </c>
      <c r="K19" s="21">
        <v>11</v>
      </c>
      <c r="L19" s="21">
        <v>19</v>
      </c>
      <c r="M19" s="21">
        <v>17</v>
      </c>
      <c r="N19" s="21">
        <v>14</v>
      </c>
      <c r="O19" s="21">
        <v>9</v>
      </c>
      <c r="P19" s="21">
        <v>20</v>
      </c>
      <c r="Q19" s="21">
        <v>15</v>
      </c>
      <c r="R19" s="21">
        <v>11</v>
      </c>
      <c r="U19" s="45"/>
      <c r="V19" s="45"/>
    </row>
    <row r="20" spans="1:22" ht="26.25" customHeight="1">
      <c r="A20" s="30"/>
      <c r="B20" s="31" t="s">
        <v>29</v>
      </c>
      <c r="C20" s="32"/>
      <c r="D20" s="48">
        <f t="shared" si="5"/>
        <v>109</v>
      </c>
      <c r="E20" s="33">
        <f t="shared" si="6"/>
        <v>51</v>
      </c>
      <c r="F20" s="33">
        <f t="shared" si="6"/>
        <v>58</v>
      </c>
      <c r="G20" s="33">
        <v>5</v>
      </c>
      <c r="H20" s="33">
        <v>2</v>
      </c>
      <c r="I20" s="33">
        <v>12</v>
      </c>
      <c r="J20" s="33">
        <v>12</v>
      </c>
      <c r="K20" s="33">
        <v>9</v>
      </c>
      <c r="L20" s="33">
        <v>15</v>
      </c>
      <c r="M20" s="33">
        <v>8</v>
      </c>
      <c r="N20" s="33">
        <v>16</v>
      </c>
      <c r="O20" s="33">
        <v>14</v>
      </c>
      <c r="P20" s="33">
        <v>10</v>
      </c>
      <c r="Q20" s="49">
        <v>3</v>
      </c>
      <c r="R20" s="49">
        <v>3</v>
      </c>
      <c r="U20" s="45"/>
      <c r="V20" s="45"/>
    </row>
    <row r="21" spans="1:10" ht="15" customHeight="1">
      <c r="A21" s="34" t="s">
        <v>18</v>
      </c>
      <c r="B21" s="35"/>
      <c r="C21" s="37"/>
      <c r="D21" s="37"/>
      <c r="E21" s="37"/>
      <c r="F21" s="37"/>
      <c r="G21" s="37"/>
      <c r="H21" s="37"/>
      <c r="I21" s="38"/>
      <c r="J21" s="38"/>
    </row>
    <row r="22" spans="1:2" ht="15" customHeight="1">
      <c r="A22" s="36" t="s">
        <v>30</v>
      </c>
      <c r="B22" s="37"/>
    </row>
    <row r="23" spans="1:2" ht="13.5">
      <c r="A23" s="39" t="s">
        <v>31</v>
      </c>
      <c r="B23" s="39"/>
    </row>
    <row r="24" ht="13.5">
      <c r="A24" s="36" t="s">
        <v>32</v>
      </c>
    </row>
  </sheetData>
  <sheetProtection/>
  <mergeCells count="8">
    <mergeCell ref="O3:P3"/>
    <mergeCell ref="Q3:R3"/>
    <mergeCell ref="B3:B4"/>
    <mergeCell ref="D3:F3"/>
    <mergeCell ref="G3:H3"/>
    <mergeCell ref="I3:J3"/>
    <mergeCell ref="K3:L3"/>
    <mergeCell ref="M3:N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2013-04-19T07:27:18Z</dcterms:modified>
  <cp:category/>
  <cp:version/>
  <cp:contentType/>
  <cp:contentStatus/>
</cp:coreProperties>
</file>