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309" sheetId="1" r:id="rId1"/>
  </sheets>
  <definedNames>
    <definedName name="_xlnm.Print_Area" localSheetId="0">'0309'!$A$1:$T$26</definedName>
  </definedNames>
  <calcPr fullCalcOnLoad="1"/>
</workbook>
</file>

<file path=xl/sharedStrings.xml><?xml version="1.0" encoding="utf-8"?>
<sst xmlns="http://schemas.openxmlformats.org/spreadsheetml/2006/main" count="95" uniqueCount="47">
  <si>
    <t>産　　業</t>
  </si>
  <si>
    <t>総　数</t>
  </si>
  <si>
    <t>15～19歳</t>
  </si>
  <si>
    <t>45～49</t>
  </si>
  <si>
    <t>85歳以上</t>
  </si>
  <si>
    <t>総　　数</t>
  </si>
  <si>
    <t>第１次産業</t>
  </si>
  <si>
    <t>漁業</t>
  </si>
  <si>
    <t>建設業</t>
  </si>
  <si>
    <t>製造業</t>
  </si>
  <si>
    <t>第３次産業</t>
  </si>
  <si>
    <t>電気･ガス･熱供給･水道業</t>
  </si>
  <si>
    <t>情報通信業</t>
  </si>
  <si>
    <t>分類不能の産業</t>
  </si>
  <si>
    <t>資料：国勢調査</t>
  </si>
  <si>
    <t>（９）産業（大分類）、年齢</t>
  </si>
  <si>
    <t>（５歳階級）別、15歳以上就業者数</t>
  </si>
  <si>
    <t>平成22年10月1日現在　単位：人</t>
  </si>
  <si>
    <t>20～24</t>
  </si>
  <si>
    <t>25～29</t>
  </si>
  <si>
    <t>30～34</t>
  </si>
  <si>
    <t>35～39</t>
  </si>
  <si>
    <t>40～44</t>
  </si>
  <si>
    <t>50～54</t>
  </si>
  <si>
    <t>55～59</t>
  </si>
  <si>
    <t>60～64</t>
  </si>
  <si>
    <t>65～69</t>
  </si>
  <si>
    <t>70～74</t>
  </si>
  <si>
    <t>75～79</t>
  </si>
  <si>
    <t>80～84</t>
  </si>
  <si>
    <t>農業,林業</t>
  </si>
  <si>
    <t>－</t>
  </si>
  <si>
    <t>第２次産業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</si>
  <si>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</si>
  <si>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</si>
  <si>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</si>
  <si>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</si>
  <si>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</si>
  <si>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</si>
  <si>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</si>
  <si>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</si>
  <si>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</si>
  <si>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</si>
  <si>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</si>
  <si>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
（他に分類されないもの）</t>
  </si>
  <si>
    <r>
      <t xml:space="preserve">公務
</t>
    </r>
    <r>
      <rPr>
        <sz val="10"/>
        <rFont val="ＭＳ Ｐ明朝"/>
        <family val="1"/>
      </rPr>
      <t>（他に分類されるものを除く）</t>
    </r>
  </si>
  <si>
    <t>　（注）平成１７年の数値は、産業分類改定（平成19年11月改定）後の組替集計結果を記載している。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</si>
</sst>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5" fillId="0" borderId="0" xfId="69" applyFont="1" applyAlignment="1">
      <alignment vertical="center"/>
      <protection/>
    </xf>
    <xf numFmtId="176" fontId="5" fillId="0" borderId="0" xfId="69" applyNumberFormat="1" applyFont="1" applyAlignment="1">
      <alignment vertical="center"/>
      <protection/>
    </xf>
    <xf numFmtId="176" fontId="6" fillId="0" borderId="0" xfId="69" applyNumberFormat="1" applyFont="1" applyAlignment="1">
      <alignment horizontal="centerContinuous" vertical="center"/>
      <protection/>
    </xf>
    <xf numFmtId="176" fontId="7" fillId="0" borderId="0" xfId="69" applyNumberFormat="1" applyFont="1" applyAlignment="1">
      <alignment horizontal="centerContinuous" vertical="center"/>
      <protection/>
    </xf>
    <xf numFmtId="176" fontId="6" fillId="0" borderId="0" xfId="69" applyNumberFormat="1" applyFont="1" applyAlignment="1">
      <alignment horizontal="right" vertical="center"/>
      <protection/>
    </xf>
    <xf numFmtId="176" fontId="6" fillId="0" borderId="0" xfId="69" applyNumberFormat="1" applyFont="1" applyAlignment="1">
      <alignment vertical="center"/>
      <protection/>
    </xf>
    <xf numFmtId="0" fontId="5" fillId="0" borderId="0" xfId="69" applyFont="1" applyAlignment="1">
      <alignment horizontal="centerContinuous" vertical="center"/>
      <protection/>
    </xf>
    <xf numFmtId="176" fontId="5" fillId="0" borderId="10" xfId="69" applyNumberFormat="1" applyFont="1" applyBorder="1" applyAlignment="1">
      <alignment vertical="center"/>
      <protection/>
    </xf>
    <xf numFmtId="176" fontId="8" fillId="0" borderId="10" xfId="69" applyNumberFormat="1" applyFont="1" applyBorder="1" applyAlignment="1">
      <alignment vertical="center"/>
      <protection/>
    </xf>
    <xf numFmtId="176" fontId="8" fillId="0" borderId="10" xfId="69" applyNumberFormat="1" applyFont="1" applyBorder="1" applyAlignment="1">
      <alignment horizontal="right" vertical="center"/>
      <protection/>
    </xf>
    <xf numFmtId="176" fontId="5" fillId="0" borderId="11" xfId="69" applyNumberFormat="1" applyFont="1" applyFill="1" applyBorder="1" applyAlignment="1">
      <alignment horizontal="center" vertical="center" shrinkToFit="1"/>
      <protection/>
    </xf>
    <xf numFmtId="176" fontId="5" fillId="0" borderId="12" xfId="69" applyNumberFormat="1" applyFont="1" applyFill="1" applyBorder="1" applyAlignment="1">
      <alignment horizontal="center" vertical="center" shrinkToFit="1"/>
      <protection/>
    </xf>
    <xf numFmtId="0" fontId="9" fillId="0" borderId="13" xfId="69" applyFont="1" applyFill="1" applyBorder="1" applyAlignment="1">
      <alignment horizontal="center" vertical="center"/>
      <protection/>
    </xf>
    <xf numFmtId="0" fontId="9" fillId="0" borderId="14" xfId="69" applyFont="1" applyFill="1" applyBorder="1" applyAlignment="1">
      <alignment horizontal="center" vertical="center"/>
      <protection/>
    </xf>
    <xf numFmtId="0" fontId="9" fillId="0" borderId="0" xfId="69" applyFont="1" applyAlignment="1">
      <alignment vertical="center"/>
      <protection/>
    </xf>
    <xf numFmtId="0" fontId="9" fillId="0" borderId="15" xfId="69" applyFont="1" applyFill="1" applyBorder="1" applyAlignment="1">
      <alignment vertical="center"/>
      <protection/>
    </xf>
    <xf numFmtId="0" fontId="9" fillId="0" borderId="16" xfId="69" applyFont="1" applyFill="1" applyBorder="1" applyAlignment="1">
      <alignment vertical="center"/>
      <protection/>
    </xf>
    <xf numFmtId="0" fontId="5" fillId="0" borderId="15" xfId="69" applyFont="1" applyFill="1" applyBorder="1" applyAlignment="1">
      <alignment vertical="center"/>
      <protection/>
    </xf>
    <xf numFmtId="0" fontId="5" fillId="0" borderId="0" xfId="69" applyFont="1" applyFill="1" applyBorder="1" applyAlignment="1">
      <alignment vertical="center"/>
      <protection/>
    </xf>
    <xf numFmtId="0" fontId="5" fillId="0" borderId="16" xfId="69" applyFont="1" applyFill="1" applyBorder="1" applyAlignment="1">
      <alignment horizontal="distributed" vertical="center" indent="1"/>
      <protection/>
    </xf>
    <xf numFmtId="177" fontId="5" fillId="0" borderId="17" xfId="69" applyNumberFormat="1" applyFont="1" applyBorder="1" applyAlignment="1">
      <alignment horizontal="right" vertical="center" shrinkToFit="1"/>
      <protection/>
    </xf>
    <xf numFmtId="177" fontId="5" fillId="0" borderId="15" xfId="69" applyNumberFormat="1" applyFont="1" applyBorder="1" applyAlignment="1">
      <alignment horizontal="right" vertical="center"/>
      <protection/>
    </xf>
    <xf numFmtId="177" fontId="5" fillId="0" borderId="17" xfId="69" applyNumberFormat="1" applyFont="1" applyBorder="1" applyAlignment="1">
      <alignment horizontal="right" vertical="center"/>
      <protection/>
    </xf>
    <xf numFmtId="177" fontId="9" fillId="0" borderId="17" xfId="69" applyNumberFormat="1" applyFont="1" applyBorder="1" applyAlignment="1">
      <alignment horizontal="right" vertical="center" shrinkToFit="1"/>
      <protection/>
    </xf>
    <xf numFmtId="0" fontId="5" fillId="0" borderId="16" xfId="69" applyFont="1" applyFill="1" applyBorder="1" applyAlignment="1">
      <alignment horizontal="distributed" vertical="center" indent="1" shrinkToFit="1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5" fillId="0" borderId="0" xfId="68" applyFont="1" applyFill="1" applyBorder="1" applyAlignment="1">
      <alignment horizontal="distributed" vertical="center" wrapText="1"/>
      <protection/>
    </xf>
    <xf numFmtId="0" fontId="9" fillId="0" borderId="18" xfId="69" applyFont="1" applyFill="1" applyBorder="1" applyAlignment="1">
      <alignment vertical="center"/>
      <protection/>
    </xf>
    <xf numFmtId="0" fontId="9" fillId="0" borderId="19" xfId="69" applyFont="1" applyFill="1" applyBorder="1" applyAlignment="1">
      <alignment vertical="center"/>
      <protection/>
    </xf>
    <xf numFmtId="177" fontId="10" fillId="0" borderId="20" xfId="69" applyNumberFormat="1" applyFont="1" applyBorder="1" applyAlignment="1">
      <alignment horizontal="right" vertical="center" shrinkToFit="1"/>
      <protection/>
    </xf>
    <xf numFmtId="177" fontId="10" fillId="0" borderId="18" xfId="69" applyNumberFormat="1" applyFont="1" applyBorder="1" applyAlignment="1">
      <alignment horizontal="right" vertical="center"/>
      <protection/>
    </xf>
    <xf numFmtId="0" fontId="4" fillId="0" borderId="0" xfId="69" applyFont="1" applyAlignment="1">
      <alignment vertical="center"/>
      <protection/>
    </xf>
    <xf numFmtId="177" fontId="9" fillId="0" borderId="21" xfId="69" applyNumberFormat="1" applyFont="1" applyBorder="1" applyAlignment="1">
      <alignment horizontal="right" vertical="center" shrinkToFit="1"/>
      <protection/>
    </xf>
    <xf numFmtId="0" fontId="9" fillId="0" borderId="0" xfId="68" applyFont="1" applyFill="1" applyBorder="1" applyAlignment="1">
      <alignment horizontal="left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177" fontId="9" fillId="0" borderId="17" xfId="69" applyNumberFormat="1" applyFont="1" applyBorder="1" applyAlignment="1">
      <alignment horizontal="right" vertical="center"/>
      <protection/>
    </xf>
    <xf numFmtId="0" fontId="8" fillId="0" borderId="0" xfId="68" applyFont="1" applyFill="1" applyBorder="1" applyAlignment="1">
      <alignment horizontal="distributed" vertical="center" shrinkToFit="1"/>
      <protection/>
    </xf>
    <xf numFmtId="0" fontId="4" fillId="0" borderId="0" xfId="68" applyFont="1" applyFill="1" applyBorder="1" applyAlignment="1">
      <alignment horizontal="distributed"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177" fontId="10" fillId="0" borderId="20" xfId="69" applyNumberFormat="1" applyFont="1" applyBorder="1" applyAlignment="1">
      <alignment horizontal="right" vertical="center"/>
      <protection/>
    </xf>
    <xf numFmtId="0" fontId="4" fillId="0" borderId="0" xfId="68" applyFont="1" applyFill="1" applyBorder="1" applyAlignment="1">
      <alignment vertical="center"/>
      <protection/>
    </xf>
    <xf numFmtId="0" fontId="9" fillId="0" borderId="22" xfId="69" applyFont="1" applyFill="1" applyBorder="1" applyAlignment="1">
      <alignment horizontal="left" vertical="center"/>
      <protection/>
    </xf>
    <xf numFmtId="0" fontId="5" fillId="0" borderId="23" xfId="69" applyFont="1" applyBorder="1" applyAlignment="1">
      <alignment vertical="center"/>
      <protection/>
    </xf>
    <xf numFmtId="0" fontId="5" fillId="0" borderId="12" xfId="69" applyFont="1" applyFill="1" applyBorder="1" applyAlignment="1">
      <alignment horizontal="center" vertical="center"/>
      <protection/>
    </xf>
    <xf numFmtId="0" fontId="5" fillId="0" borderId="24" xfId="69" applyFont="1" applyFill="1" applyBorder="1" applyAlignment="1">
      <alignment horizontal="center" vertical="center"/>
      <protection/>
    </xf>
    <xf numFmtId="0" fontId="5" fillId="0" borderId="25" xfId="69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13" xfId="68"/>
    <cellStyle name="標準_0214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zoomScalePageLayoutView="0" workbookViewId="0" topLeftCell="A1">
      <selection activeCell="J5" sqref="J5"/>
    </sheetView>
  </sheetViews>
  <sheetFormatPr defaultColWidth="9.140625" defaultRowHeight="15"/>
  <cols>
    <col min="1" max="2" width="1.8515625" style="1" customWidth="1"/>
    <col min="3" max="3" width="21.8515625" style="1" bestFit="1" customWidth="1"/>
    <col min="4" max="4" width="1.8515625" style="1" customWidth="1"/>
    <col min="5" max="11" width="8.421875" style="2" customWidth="1"/>
    <col min="12" max="20" width="9.421875" style="2" customWidth="1"/>
    <col min="21" max="16384" width="9.00390625" style="1" customWidth="1"/>
  </cols>
  <sheetData>
    <row r="1" spans="1:20" ht="21" customHeight="1">
      <c r="A1" s="3"/>
      <c r="B1" s="4"/>
      <c r="C1" s="3"/>
      <c r="D1" s="3"/>
      <c r="E1" s="3"/>
      <c r="F1" s="3"/>
      <c r="G1" s="3"/>
      <c r="H1" s="3"/>
      <c r="I1" s="3"/>
      <c r="J1" s="3"/>
      <c r="K1" s="5" t="s">
        <v>15</v>
      </c>
      <c r="L1" s="6" t="s">
        <v>16</v>
      </c>
      <c r="M1" s="3"/>
      <c r="N1" s="3"/>
      <c r="O1" s="3"/>
      <c r="P1" s="3"/>
      <c r="Q1" s="3"/>
      <c r="R1" s="3"/>
      <c r="S1" s="3"/>
      <c r="T1" s="7"/>
    </row>
    <row r="2" spans="15:20" ht="21" customHeight="1" thickBot="1">
      <c r="O2" s="8"/>
      <c r="Q2" s="9"/>
      <c r="R2" s="9"/>
      <c r="S2" s="9"/>
      <c r="T2" s="10" t="s">
        <v>17</v>
      </c>
    </row>
    <row r="3" spans="1:20" ht="22.5" customHeight="1">
      <c r="A3" s="45" t="s">
        <v>0</v>
      </c>
      <c r="B3" s="46"/>
      <c r="C3" s="46"/>
      <c r="D3" s="47"/>
      <c r="E3" s="11" t="s">
        <v>1</v>
      </c>
      <c r="F3" s="11" t="s">
        <v>2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3</v>
      </c>
      <c r="M3" s="11" t="s">
        <v>23</v>
      </c>
      <c r="N3" s="11" t="s">
        <v>24</v>
      </c>
      <c r="O3" s="12" t="s">
        <v>25</v>
      </c>
      <c r="P3" s="11" t="s">
        <v>26</v>
      </c>
      <c r="Q3" s="12" t="s">
        <v>27</v>
      </c>
      <c r="R3" s="12" t="s">
        <v>28</v>
      </c>
      <c r="S3" s="12" t="s">
        <v>29</v>
      </c>
      <c r="T3" s="11" t="s">
        <v>4</v>
      </c>
    </row>
    <row r="4" spans="1:20" s="15" customFormat="1" ht="22.5" customHeight="1">
      <c r="A4" s="13"/>
      <c r="B4" s="48" t="s">
        <v>5</v>
      </c>
      <c r="C4" s="48"/>
      <c r="D4" s="14"/>
      <c r="E4" s="33">
        <f>SUM(F4:T4)</f>
        <v>25951</v>
      </c>
      <c r="F4" s="33">
        <f>SUM(F5,F8,F12,F27)</f>
        <v>442</v>
      </c>
      <c r="G4" s="33">
        <f aca="true" t="shared" si="0" ref="G4:T4">SUM(G5,G8,G12,G27)</f>
        <v>2209</v>
      </c>
      <c r="H4" s="33">
        <f t="shared" si="0"/>
        <v>2820</v>
      </c>
      <c r="I4" s="33">
        <f t="shared" si="0"/>
        <v>3563</v>
      </c>
      <c r="J4" s="33">
        <f t="shared" si="0"/>
        <v>3853</v>
      </c>
      <c r="K4" s="33">
        <f t="shared" si="0"/>
        <v>2907</v>
      </c>
      <c r="L4" s="33">
        <f t="shared" si="0"/>
        <v>2334</v>
      </c>
      <c r="M4" s="33">
        <f t="shared" si="0"/>
        <v>2046</v>
      </c>
      <c r="N4" s="33">
        <f t="shared" si="0"/>
        <v>2194</v>
      </c>
      <c r="O4" s="33">
        <f t="shared" si="0"/>
        <v>2062</v>
      </c>
      <c r="P4" s="33">
        <f t="shared" si="0"/>
        <v>913</v>
      </c>
      <c r="Q4" s="33">
        <f t="shared" si="0"/>
        <v>404</v>
      </c>
      <c r="R4" s="33">
        <f t="shared" si="0"/>
        <v>133</v>
      </c>
      <c r="S4" s="33">
        <f t="shared" si="0"/>
        <v>47</v>
      </c>
      <c r="T4" s="33">
        <f t="shared" si="0"/>
        <v>24</v>
      </c>
    </row>
    <row r="5" spans="1:20" s="15" customFormat="1" ht="22.5" customHeight="1">
      <c r="A5" s="16"/>
      <c r="B5" s="34" t="s">
        <v>6</v>
      </c>
      <c r="C5" s="35"/>
      <c r="D5" s="17"/>
      <c r="E5" s="24">
        <f>SUM(F5:T5)</f>
        <v>273</v>
      </c>
      <c r="F5" s="24">
        <f>SUM(F6:F7)</f>
        <v>0</v>
      </c>
      <c r="G5" s="24">
        <f aca="true" t="shared" si="1" ref="G5:T5">SUM(G6:G7)</f>
        <v>5</v>
      </c>
      <c r="H5" s="24">
        <f t="shared" si="1"/>
        <v>16</v>
      </c>
      <c r="I5" s="24">
        <f t="shared" si="1"/>
        <v>16</v>
      </c>
      <c r="J5" s="24">
        <f t="shared" si="1"/>
        <v>16</v>
      </c>
      <c r="K5" s="24">
        <f t="shared" si="1"/>
        <v>10</v>
      </c>
      <c r="L5" s="24">
        <f t="shared" si="1"/>
        <v>15</v>
      </c>
      <c r="M5" s="24">
        <f t="shared" si="1"/>
        <v>14</v>
      </c>
      <c r="N5" s="24">
        <f t="shared" si="1"/>
        <v>21</v>
      </c>
      <c r="O5" s="24">
        <f t="shared" si="1"/>
        <v>43</v>
      </c>
      <c r="P5" s="24">
        <f t="shared" si="1"/>
        <v>49</v>
      </c>
      <c r="Q5" s="24">
        <f t="shared" si="1"/>
        <v>41</v>
      </c>
      <c r="R5" s="24">
        <f t="shared" si="1"/>
        <v>15</v>
      </c>
      <c r="S5" s="24">
        <f t="shared" si="1"/>
        <v>9</v>
      </c>
      <c r="T5" s="24">
        <f t="shared" si="1"/>
        <v>3</v>
      </c>
    </row>
    <row r="6" spans="1:20" ht="22.5" customHeight="1">
      <c r="A6" s="18"/>
      <c r="B6" s="36"/>
      <c r="C6" s="26" t="s">
        <v>30</v>
      </c>
      <c r="D6" s="20"/>
      <c r="E6" s="21">
        <f aca="true" t="shared" si="2" ref="E6:E27">SUM(F6:T6)</f>
        <v>270</v>
      </c>
      <c r="F6" s="21" t="s">
        <v>31</v>
      </c>
      <c r="G6" s="21">
        <v>5</v>
      </c>
      <c r="H6" s="21">
        <v>15</v>
      </c>
      <c r="I6" s="21">
        <v>16</v>
      </c>
      <c r="J6" s="21">
        <v>16</v>
      </c>
      <c r="K6" s="21">
        <v>10</v>
      </c>
      <c r="L6" s="23">
        <v>15</v>
      </c>
      <c r="M6" s="21">
        <v>13</v>
      </c>
      <c r="N6" s="21">
        <v>21</v>
      </c>
      <c r="O6" s="21">
        <v>43</v>
      </c>
      <c r="P6" s="21">
        <v>48</v>
      </c>
      <c r="Q6" s="22">
        <v>41</v>
      </c>
      <c r="R6" s="22">
        <v>15</v>
      </c>
      <c r="S6" s="22">
        <v>9</v>
      </c>
      <c r="T6" s="21">
        <v>3</v>
      </c>
    </row>
    <row r="7" spans="1:20" ht="22.5" customHeight="1">
      <c r="A7" s="18"/>
      <c r="B7" s="36"/>
      <c r="C7" s="26" t="s">
        <v>7</v>
      </c>
      <c r="D7" s="20"/>
      <c r="E7" s="21">
        <f t="shared" si="2"/>
        <v>3</v>
      </c>
      <c r="F7" s="21" t="s">
        <v>31</v>
      </c>
      <c r="G7" s="21" t="s">
        <v>31</v>
      </c>
      <c r="H7" s="21">
        <v>1</v>
      </c>
      <c r="I7" s="21" t="s">
        <v>31</v>
      </c>
      <c r="J7" s="21" t="s">
        <v>31</v>
      </c>
      <c r="K7" s="21" t="s">
        <v>31</v>
      </c>
      <c r="L7" s="21" t="s">
        <v>31</v>
      </c>
      <c r="M7" s="21">
        <v>1</v>
      </c>
      <c r="N7" s="21" t="s">
        <v>31</v>
      </c>
      <c r="O7" s="21" t="s">
        <v>31</v>
      </c>
      <c r="P7" s="21">
        <v>1</v>
      </c>
      <c r="Q7" s="21" t="s">
        <v>31</v>
      </c>
      <c r="R7" s="21" t="s">
        <v>31</v>
      </c>
      <c r="S7" s="21" t="s">
        <v>31</v>
      </c>
      <c r="T7" s="21" t="s">
        <v>31</v>
      </c>
    </row>
    <row r="8" spans="1:20" s="15" customFormat="1" ht="22.5" customHeight="1">
      <c r="A8" s="16"/>
      <c r="B8" s="34" t="s">
        <v>32</v>
      </c>
      <c r="C8" s="35"/>
      <c r="D8" s="17"/>
      <c r="E8" s="37">
        <f>SUM(F8:T8)</f>
        <v>6802</v>
      </c>
      <c r="F8" s="24">
        <f>SUM(F9:F11)</f>
        <v>50</v>
      </c>
      <c r="G8" s="24">
        <f aca="true" t="shared" si="3" ref="G8:T8">SUM(G9:G11)</f>
        <v>387</v>
      </c>
      <c r="H8" s="24">
        <f t="shared" si="3"/>
        <v>794</v>
      </c>
      <c r="I8" s="24">
        <f t="shared" si="3"/>
        <v>1052</v>
      </c>
      <c r="J8" s="24">
        <f t="shared" si="3"/>
        <v>1121</v>
      </c>
      <c r="K8" s="24">
        <f t="shared" si="3"/>
        <v>867</v>
      </c>
      <c r="L8" s="24">
        <f t="shared" si="3"/>
        <v>625</v>
      </c>
      <c r="M8" s="24">
        <f t="shared" si="3"/>
        <v>486</v>
      </c>
      <c r="N8" s="24">
        <f t="shared" si="3"/>
        <v>588</v>
      </c>
      <c r="O8" s="24">
        <f t="shared" si="3"/>
        <v>536</v>
      </c>
      <c r="P8" s="24">
        <f t="shared" si="3"/>
        <v>177</v>
      </c>
      <c r="Q8" s="24">
        <f t="shared" si="3"/>
        <v>78</v>
      </c>
      <c r="R8" s="24">
        <f t="shared" si="3"/>
        <v>30</v>
      </c>
      <c r="S8" s="24">
        <f t="shared" si="3"/>
        <v>7</v>
      </c>
      <c r="T8" s="24">
        <f t="shared" si="3"/>
        <v>4</v>
      </c>
    </row>
    <row r="9" spans="1:20" ht="22.5" customHeight="1">
      <c r="A9" s="18"/>
      <c r="B9" s="36"/>
      <c r="C9" s="26" t="s">
        <v>33</v>
      </c>
      <c r="D9" s="20"/>
      <c r="E9" s="21">
        <f>SUM(F9:T9)</f>
        <v>4</v>
      </c>
      <c r="F9" s="21" t="s">
        <v>31</v>
      </c>
      <c r="G9" s="21" t="s">
        <v>31</v>
      </c>
      <c r="H9" s="21" t="s">
        <v>31</v>
      </c>
      <c r="I9" s="21">
        <v>1</v>
      </c>
      <c r="J9" s="21">
        <v>2</v>
      </c>
      <c r="K9" s="21" t="s">
        <v>31</v>
      </c>
      <c r="L9" s="21" t="s">
        <v>31</v>
      </c>
      <c r="M9" s="21" t="s">
        <v>31</v>
      </c>
      <c r="N9" s="21">
        <v>1</v>
      </c>
      <c r="O9" s="21" t="s">
        <v>31</v>
      </c>
      <c r="P9" s="21" t="s">
        <v>31</v>
      </c>
      <c r="Q9" s="21" t="s">
        <v>31</v>
      </c>
      <c r="R9" s="21" t="s">
        <v>31</v>
      </c>
      <c r="S9" s="21" t="s">
        <v>31</v>
      </c>
      <c r="T9" s="21" t="s">
        <v>31</v>
      </c>
    </row>
    <row r="10" spans="1:20" ht="22.5" customHeight="1">
      <c r="A10" s="18"/>
      <c r="B10" s="36"/>
      <c r="C10" s="26" t="s">
        <v>8</v>
      </c>
      <c r="D10" s="20"/>
      <c r="E10" s="21">
        <f t="shared" si="2"/>
        <v>2427</v>
      </c>
      <c r="F10" s="21">
        <v>26</v>
      </c>
      <c r="G10" s="21">
        <v>117</v>
      </c>
      <c r="H10" s="21">
        <v>223</v>
      </c>
      <c r="I10" s="21">
        <v>354</v>
      </c>
      <c r="J10" s="21">
        <v>403</v>
      </c>
      <c r="K10" s="21">
        <v>269</v>
      </c>
      <c r="L10" s="23">
        <v>195</v>
      </c>
      <c r="M10" s="21">
        <v>191</v>
      </c>
      <c r="N10" s="21">
        <v>247</v>
      </c>
      <c r="O10" s="21">
        <v>266</v>
      </c>
      <c r="P10" s="21">
        <v>91</v>
      </c>
      <c r="Q10" s="22">
        <v>31</v>
      </c>
      <c r="R10" s="22">
        <v>12</v>
      </c>
      <c r="S10" s="22">
        <v>2</v>
      </c>
      <c r="T10" s="21" t="s">
        <v>31</v>
      </c>
    </row>
    <row r="11" spans="1:20" ht="22.5" customHeight="1">
      <c r="A11" s="18"/>
      <c r="B11" s="36"/>
      <c r="C11" s="26" t="s">
        <v>9</v>
      </c>
      <c r="D11" s="20"/>
      <c r="E11" s="21">
        <f t="shared" si="2"/>
        <v>4371</v>
      </c>
      <c r="F11" s="21">
        <v>24</v>
      </c>
      <c r="G11" s="21">
        <v>270</v>
      </c>
      <c r="H11" s="21">
        <v>571</v>
      </c>
      <c r="I11" s="21">
        <v>697</v>
      </c>
      <c r="J11" s="21">
        <v>716</v>
      </c>
      <c r="K11" s="21">
        <v>598</v>
      </c>
      <c r="L11" s="23">
        <v>430</v>
      </c>
      <c r="M11" s="21">
        <v>295</v>
      </c>
      <c r="N11" s="21">
        <v>340</v>
      </c>
      <c r="O11" s="21">
        <v>270</v>
      </c>
      <c r="P11" s="21">
        <v>86</v>
      </c>
      <c r="Q11" s="22">
        <v>47</v>
      </c>
      <c r="R11" s="22">
        <v>18</v>
      </c>
      <c r="S11" s="22">
        <v>5</v>
      </c>
      <c r="T11" s="21">
        <v>4</v>
      </c>
    </row>
    <row r="12" spans="1:20" s="15" customFormat="1" ht="22.5" customHeight="1">
      <c r="A12" s="16"/>
      <c r="B12" s="34" t="s">
        <v>10</v>
      </c>
      <c r="C12" s="35"/>
      <c r="D12" s="17"/>
      <c r="E12" s="24">
        <f t="shared" si="2"/>
        <v>17718</v>
      </c>
      <c r="F12" s="24">
        <f aca="true" t="shared" si="4" ref="F12:T12">SUM(F13:F26)</f>
        <v>360</v>
      </c>
      <c r="G12" s="24">
        <f t="shared" si="4"/>
        <v>1688</v>
      </c>
      <c r="H12" s="24">
        <f t="shared" si="4"/>
        <v>1848</v>
      </c>
      <c r="I12" s="24">
        <f t="shared" si="4"/>
        <v>2326</v>
      </c>
      <c r="J12" s="24">
        <f t="shared" si="4"/>
        <v>2546</v>
      </c>
      <c r="K12" s="24">
        <f t="shared" si="4"/>
        <v>1895</v>
      </c>
      <c r="L12" s="24">
        <f t="shared" si="4"/>
        <v>1614</v>
      </c>
      <c r="M12" s="24">
        <f t="shared" si="4"/>
        <v>1479</v>
      </c>
      <c r="N12" s="24">
        <f t="shared" si="4"/>
        <v>1517</v>
      </c>
      <c r="O12" s="24">
        <f t="shared" si="4"/>
        <v>1413</v>
      </c>
      <c r="P12" s="24">
        <f t="shared" si="4"/>
        <v>640</v>
      </c>
      <c r="Q12" s="24">
        <f t="shared" si="4"/>
        <v>268</v>
      </c>
      <c r="R12" s="24">
        <f t="shared" si="4"/>
        <v>82</v>
      </c>
      <c r="S12" s="24">
        <f t="shared" si="4"/>
        <v>28</v>
      </c>
      <c r="T12" s="24">
        <f t="shared" si="4"/>
        <v>14</v>
      </c>
    </row>
    <row r="13" spans="1:20" s="15" customFormat="1" ht="22.5" customHeight="1">
      <c r="A13" s="16"/>
      <c r="B13" s="34"/>
      <c r="C13" s="38" t="s">
        <v>11</v>
      </c>
      <c r="D13" s="17"/>
      <c r="E13" s="21">
        <f>SUM(F13:T13)</f>
        <v>105</v>
      </c>
      <c r="F13" s="21" t="s">
        <v>31</v>
      </c>
      <c r="G13" s="21" t="s">
        <v>31</v>
      </c>
      <c r="H13" s="21">
        <v>14</v>
      </c>
      <c r="I13" s="21">
        <v>18</v>
      </c>
      <c r="J13" s="21">
        <v>22</v>
      </c>
      <c r="K13" s="21">
        <v>13</v>
      </c>
      <c r="L13" s="23">
        <v>13</v>
      </c>
      <c r="M13" s="21">
        <v>9</v>
      </c>
      <c r="N13" s="21">
        <v>8</v>
      </c>
      <c r="O13" s="21">
        <v>6</v>
      </c>
      <c r="P13" s="21">
        <v>2</v>
      </c>
      <c r="Q13" s="21" t="s">
        <v>31</v>
      </c>
      <c r="R13" s="21" t="s">
        <v>31</v>
      </c>
      <c r="S13" s="21" t="s">
        <v>31</v>
      </c>
      <c r="T13" s="21" t="s">
        <v>31</v>
      </c>
    </row>
    <row r="14" spans="1:20" ht="22.5" customHeight="1">
      <c r="A14" s="18"/>
      <c r="B14" s="36"/>
      <c r="C14" s="26" t="s">
        <v>12</v>
      </c>
      <c r="D14" s="25"/>
      <c r="E14" s="21">
        <f>SUM(F14:T14)</f>
        <v>807</v>
      </c>
      <c r="F14" s="21">
        <v>6</v>
      </c>
      <c r="G14" s="21">
        <v>67</v>
      </c>
      <c r="H14" s="21">
        <v>137</v>
      </c>
      <c r="I14" s="21">
        <v>140</v>
      </c>
      <c r="J14" s="21">
        <v>153</v>
      </c>
      <c r="K14" s="21">
        <v>127</v>
      </c>
      <c r="L14" s="23">
        <v>69</v>
      </c>
      <c r="M14" s="21">
        <v>41</v>
      </c>
      <c r="N14" s="21">
        <v>39</v>
      </c>
      <c r="O14" s="21">
        <v>23</v>
      </c>
      <c r="P14" s="21">
        <v>4</v>
      </c>
      <c r="Q14" s="22">
        <v>1</v>
      </c>
      <c r="R14" s="21" t="s">
        <v>31</v>
      </c>
      <c r="S14" s="21" t="s">
        <v>31</v>
      </c>
      <c r="T14" s="21" t="s">
        <v>31</v>
      </c>
    </row>
    <row r="15" spans="1:20" ht="22.5" customHeight="1">
      <c r="A15" s="18"/>
      <c r="B15" s="19"/>
      <c r="C15" s="26" t="s">
        <v>34</v>
      </c>
      <c r="D15" s="20"/>
      <c r="E15" s="21">
        <f>SUM(F15:T15)</f>
        <v>1349</v>
      </c>
      <c r="F15" s="21">
        <v>10</v>
      </c>
      <c r="G15" s="21">
        <v>55</v>
      </c>
      <c r="H15" s="21">
        <v>94</v>
      </c>
      <c r="I15" s="21">
        <v>155</v>
      </c>
      <c r="J15" s="21">
        <v>216</v>
      </c>
      <c r="K15" s="21">
        <v>199</v>
      </c>
      <c r="L15" s="23">
        <v>158</v>
      </c>
      <c r="M15" s="21">
        <v>118</v>
      </c>
      <c r="N15" s="21">
        <v>131</v>
      </c>
      <c r="O15" s="21">
        <v>143</v>
      </c>
      <c r="P15" s="21">
        <v>55</v>
      </c>
      <c r="Q15" s="22">
        <v>12</v>
      </c>
      <c r="R15" s="22">
        <v>3</v>
      </c>
      <c r="S15" s="21" t="s">
        <v>31</v>
      </c>
      <c r="T15" s="21" t="s">
        <v>31</v>
      </c>
    </row>
    <row r="16" spans="1:20" ht="22.5" customHeight="1">
      <c r="A16" s="18"/>
      <c r="B16" s="19"/>
      <c r="C16" s="26" t="s">
        <v>35</v>
      </c>
      <c r="D16" s="20"/>
      <c r="E16" s="21">
        <f>SUM(F16:T16)</f>
        <v>5059</v>
      </c>
      <c r="F16" s="21">
        <v>122</v>
      </c>
      <c r="G16" s="21">
        <v>540</v>
      </c>
      <c r="H16" s="21">
        <v>489</v>
      </c>
      <c r="I16" s="21">
        <v>700</v>
      </c>
      <c r="J16" s="21">
        <v>770</v>
      </c>
      <c r="K16" s="21">
        <v>535</v>
      </c>
      <c r="L16" s="23">
        <v>462</v>
      </c>
      <c r="M16" s="21">
        <v>426</v>
      </c>
      <c r="N16" s="21">
        <v>421</v>
      </c>
      <c r="O16" s="21">
        <v>392</v>
      </c>
      <c r="P16" s="21">
        <v>120</v>
      </c>
      <c r="Q16" s="22">
        <v>62</v>
      </c>
      <c r="R16" s="22">
        <v>12</v>
      </c>
      <c r="S16" s="21">
        <v>6</v>
      </c>
      <c r="T16" s="21">
        <v>2</v>
      </c>
    </row>
    <row r="17" spans="1:20" ht="22.5" customHeight="1">
      <c r="A17" s="18"/>
      <c r="B17" s="19"/>
      <c r="C17" s="26" t="s">
        <v>36</v>
      </c>
      <c r="D17" s="20"/>
      <c r="E17" s="21">
        <f t="shared" si="2"/>
        <v>624</v>
      </c>
      <c r="F17" s="21" t="s">
        <v>31</v>
      </c>
      <c r="G17" s="21">
        <v>40</v>
      </c>
      <c r="H17" s="21">
        <v>66</v>
      </c>
      <c r="I17" s="21">
        <v>61</v>
      </c>
      <c r="J17" s="21">
        <v>95</v>
      </c>
      <c r="K17" s="21">
        <v>82</v>
      </c>
      <c r="L17" s="23">
        <v>80</v>
      </c>
      <c r="M17" s="21">
        <v>89</v>
      </c>
      <c r="N17" s="21">
        <v>54</v>
      </c>
      <c r="O17" s="21">
        <v>40</v>
      </c>
      <c r="P17" s="21">
        <v>13</v>
      </c>
      <c r="Q17" s="22">
        <v>4</v>
      </c>
      <c r="R17" s="21" t="s">
        <v>31</v>
      </c>
      <c r="S17" s="21" t="s">
        <v>31</v>
      </c>
      <c r="T17" s="21" t="s">
        <v>31</v>
      </c>
    </row>
    <row r="18" spans="1:20" ht="22.5" customHeight="1">
      <c r="A18" s="18"/>
      <c r="B18" s="19"/>
      <c r="C18" s="26" t="s">
        <v>37</v>
      </c>
      <c r="D18" s="20"/>
      <c r="E18" s="21">
        <f t="shared" si="2"/>
        <v>432</v>
      </c>
      <c r="F18" s="21">
        <v>1</v>
      </c>
      <c r="G18" s="21">
        <v>20</v>
      </c>
      <c r="H18" s="21">
        <v>37</v>
      </c>
      <c r="I18" s="21">
        <v>42</v>
      </c>
      <c r="J18" s="21">
        <v>52</v>
      </c>
      <c r="K18" s="21">
        <v>34</v>
      </c>
      <c r="L18" s="23">
        <v>29</v>
      </c>
      <c r="M18" s="21">
        <v>33</v>
      </c>
      <c r="N18" s="21">
        <v>36</v>
      </c>
      <c r="O18" s="21">
        <v>62</v>
      </c>
      <c r="P18" s="21">
        <v>38</v>
      </c>
      <c r="Q18" s="22">
        <v>23</v>
      </c>
      <c r="R18" s="22">
        <v>18</v>
      </c>
      <c r="S18" s="22">
        <v>3</v>
      </c>
      <c r="T18" s="21">
        <v>4</v>
      </c>
    </row>
    <row r="19" spans="1:20" ht="22.5" customHeight="1">
      <c r="A19" s="18"/>
      <c r="B19" s="19"/>
      <c r="C19" s="39" t="s">
        <v>38</v>
      </c>
      <c r="D19" s="20"/>
      <c r="E19" s="21">
        <f t="shared" si="2"/>
        <v>752</v>
      </c>
      <c r="F19" s="21" t="s">
        <v>31</v>
      </c>
      <c r="G19" s="21">
        <v>27</v>
      </c>
      <c r="H19" s="21">
        <v>63</v>
      </c>
      <c r="I19" s="21">
        <v>115</v>
      </c>
      <c r="J19" s="21">
        <v>133</v>
      </c>
      <c r="K19" s="21">
        <v>85</v>
      </c>
      <c r="L19" s="23">
        <v>67</v>
      </c>
      <c r="M19" s="21">
        <v>65</v>
      </c>
      <c r="N19" s="21">
        <v>73</v>
      </c>
      <c r="O19" s="21">
        <v>64</v>
      </c>
      <c r="P19" s="21">
        <v>29</v>
      </c>
      <c r="Q19" s="22">
        <v>19</v>
      </c>
      <c r="R19" s="22">
        <v>7</v>
      </c>
      <c r="S19" s="22">
        <v>3</v>
      </c>
      <c r="T19" s="21">
        <v>2</v>
      </c>
    </row>
    <row r="20" spans="1:20" ht="22.5" customHeight="1">
      <c r="A20" s="18"/>
      <c r="B20" s="19"/>
      <c r="C20" s="26" t="s">
        <v>39</v>
      </c>
      <c r="D20" s="20"/>
      <c r="E20" s="21">
        <f t="shared" si="2"/>
        <v>1773</v>
      </c>
      <c r="F20" s="21">
        <v>171</v>
      </c>
      <c r="G20" s="21">
        <v>406</v>
      </c>
      <c r="H20" s="21">
        <v>141</v>
      </c>
      <c r="I20" s="21">
        <v>152</v>
      </c>
      <c r="J20" s="21">
        <v>173</v>
      </c>
      <c r="K20" s="21">
        <v>141</v>
      </c>
      <c r="L20" s="23">
        <v>114</v>
      </c>
      <c r="M20" s="21">
        <v>93</v>
      </c>
      <c r="N20" s="21">
        <v>112</v>
      </c>
      <c r="O20" s="21">
        <v>164</v>
      </c>
      <c r="P20" s="21">
        <v>72</v>
      </c>
      <c r="Q20" s="22">
        <v>23</v>
      </c>
      <c r="R20" s="22">
        <v>7</v>
      </c>
      <c r="S20" s="22">
        <v>3</v>
      </c>
      <c r="T20" s="21">
        <v>1</v>
      </c>
    </row>
    <row r="21" spans="1:20" ht="22.5" customHeight="1">
      <c r="A21" s="18"/>
      <c r="B21" s="19"/>
      <c r="C21" s="40" t="s">
        <v>40</v>
      </c>
      <c r="D21" s="20"/>
      <c r="E21" s="21">
        <f t="shared" si="2"/>
        <v>1164</v>
      </c>
      <c r="F21" s="21">
        <v>15</v>
      </c>
      <c r="G21" s="21">
        <v>158</v>
      </c>
      <c r="H21" s="21">
        <v>153</v>
      </c>
      <c r="I21" s="21">
        <v>146</v>
      </c>
      <c r="J21" s="21">
        <v>144</v>
      </c>
      <c r="K21" s="21">
        <v>115</v>
      </c>
      <c r="L21" s="23">
        <v>101</v>
      </c>
      <c r="M21" s="21">
        <v>70</v>
      </c>
      <c r="N21" s="21">
        <v>83</v>
      </c>
      <c r="O21" s="21">
        <v>91</v>
      </c>
      <c r="P21" s="21">
        <v>56</v>
      </c>
      <c r="Q21" s="22">
        <v>20</v>
      </c>
      <c r="R21" s="22">
        <v>8</v>
      </c>
      <c r="S21" s="22">
        <v>3</v>
      </c>
      <c r="T21" s="21">
        <v>1</v>
      </c>
    </row>
    <row r="22" spans="1:20" ht="22.5" customHeight="1">
      <c r="A22" s="18"/>
      <c r="B22" s="19"/>
      <c r="C22" s="26" t="s">
        <v>41</v>
      </c>
      <c r="D22" s="20"/>
      <c r="E22" s="21">
        <f t="shared" si="2"/>
        <v>1203</v>
      </c>
      <c r="F22" s="21">
        <v>13</v>
      </c>
      <c r="G22" s="21">
        <v>103</v>
      </c>
      <c r="H22" s="21">
        <v>119</v>
      </c>
      <c r="I22" s="21">
        <v>161</v>
      </c>
      <c r="J22" s="21">
        <v>171</v>
      </c>
      <c r="K22" s="21">
        <v>107</v>
      </c>
      <c r="L22" s="23">
        <v>128</v>
      </c>
      <c r="M22" s="21">
        <v>121</v>
      </c>
      <c r="N22" s="21">
        <v>124</v>
      </c>
      <c r="O22" s="21">
        <v>87</v>
      </c>
      <c r="P22" s="21">
        <v>47</v>
      </c>
      <c r="Q22" s="22">
        <v>16</v>
      </c>
      <c r="R22" s="22">
        <v>4</v>
      </c>
      <c r="S22" s="22">
        <v>2</v>
      </c>
      <c r="T22" s="21" t="s">
        <v>31</v>
      </c>
    </row>
    <row r="23" spans="1:20" ht="22.5" customHeight="1">
      <c r="A23" s="18"/>
      <c r="B23" s="19"/>
      <c r="C23" s="26" t="s">
        <v>42</v>
      </c>
      <c r="D23" s="20"/>
      <c r="E23" s="21">
        <f t="shared" si="2"/>
        <v>2442</v>
      </c>
      <c r="F23" s="21">
        <v>14</v>
      </c>
      <c r="G23" s="21">
        <v>183</v>
      </c>
      <c r="H23" s="21">
        <v>361</v>
      </c>
      <c r="I23" s="21">
        <v>397</v>
      </c>
      <c r="J23" s="21">
        <v>354</v>
      </c>
      <c r="K23" s="21">
        <v>253</v>
      </c>
      <c r="L23" s="23">
        <v>201</v>
      </c>
      <c r="M23" s="21">
        <v>241</v>
      </c>
      <c r="N23" s="21">
        <v>206</v>
      </c>
      <c r="O23" s="21">
        <v>136</v>
      </c>
      <c r="P23" s="21">
        <v>62</v>
      </c>
      <c r="Q23" s="22">
        <v>24</v>
      </c>
      <c r="R23" s="22">
        <v>6</v>
      </c>
      <c r="S23" s="22">
        <v>2</v>
      </c>
      <c r="T23" s="21">
        <v>2</v>
      </c>
    </row>
    <row r="24" spans="1:20" ht="30" customHeight="1">
      <c r="A24" s="18"/>
      <c r="B24" s="19"/>
      <c r="C24" s="26" t="s">
        <v>43</v>
      </c>
      <c r="D24" s="20"/>
      <c r="E24" s="21">
        <f t="shared" si="2"/>
        <v>107</v>
      </c>
      <c r="F24" s="21" t="s">
        <v>31</v>
      </c>
      <c r="G24" s="21">
        <v>8</v>
      </c>
      <c r="H24" s="21">
        <v>8</v>
      </c>
      <c r="I24" s="21">
        <v>10</v>
      </c>
      <c r="J24" s="21">
        <v>18</v>
      </c>
      <c r="K24" s="21">
        <v>14</v>
      </c>
      <c r="L24" s="23">
        <v>18</v>
      </c>
      <c r="M24" s="21">
        <v>13</v>
      </c>
      <c r="N24" s="21">
        <v>12</v>
      </c>
      <c r="O24" s="21">
        <v>3</v>
      </c>
      <c r="P24" s="21">
        <v>3</v>
      </c>
      <c r="Q24" s="21" t="s">
        <v>31</v>
      </c>
      <c r="R24" s="21" t="s">
        <v>31</v>
      </c>
      <c r="S24" s="21" t="s">
        <v>31</v>
      </c>
      <c r="T24" s="21" t="s">
        <v>31</v>
      </c>
    </row>
    <row r="25" spans="1:20" ht="30" customHeight="1">
      <c r="A25" s="18"/>
      <c r="B25" s="19"/>
      <c r="C25" s="27" t="s">
        <v>44</v>
      </c>
      <c r="D25" s="20"/>
      <c r="E25" s="21">
        <f t="shared" si="2"/>
        <v>1263</v>
      </c>
      <c r="F25" s="21">
        <v>7</v>
      </c>
      <c r="G25" s="21">
        <v>56</v>
      </c>
      <c r="H25" s="21">
        <v>95</v>
      </c>
      <c r="I25" s="21">
        <v>162</v>
      </c>
      <c r="J25" s="21">
        <v>162</v>
      </c>
      <c r="K25" s="21">
        <v>104</v>
      </c>
      <c r="L25" s="23">
        <v>101</v>
      </c>
      <c r="M25" s="21">
        <v>87</v>
      </c>
      <c r="N25" s="21">
        <v>127</v>
      </c>
      <c r="O25" s="21">
        <v>166</v>
      </c>
      <c r="P25" s="21">
        <v>120</v>
      </c>
      <c r="Q25" s="22">
        <v>54</v>
      </c>
      <c r="R25" s="22">
        <v>16</v>
      </c>
      <c r="S25" s="22">
        <v>4</v>
      </c>
      <c r="T25" s="21">
        <v>2</v>
      </c>
    </row>
    <row r="26" spans="1:20" ht="30" customHeight="1">
      <c r="A26" s="18"/>
      <c r="B26" s="19"/>
      <c r="C26" s="27" t="s">
        <v>45</v>
      </c>
      <c r="D26" s="20"/>
      <c r="E26" s="21">
        <f>SUM(F26:S26)</f>
        <v>638</v>
      </c>
      <c r="F26" s="21">
        <v>1</v>
      </c>
      <c r="G26" s="21">
        <v>25</v>
      </c>
      <c r="H26" s="21">
        <v>71</v>
      </c>
      <c r="I26" s="21">
        <v>67</v>
      </c>
      <c r="J26" s="21">
        <v>83</v>
      </c>
      <c r="K26" s="23">
        <v>86</v>
      </c>
      <c r="L26" s="21">
        <v>73</v>
      </c>
      <c r="M26" s="21">
        <v>73</v>
      </c>
      <c r="N26" s="21">
        <v>91</v>
      </c>
      <c r="O26" s="21">
        <v>36</v>
      </c>
      <c r="P26" s="22">
        <v>19</v>
      </c>
      <c r="Q26" s="22">
        <v>10</v>
      </c>
      <c r="R26" s="22">
        <v>1</v>
      </c>
      <c r="S26" s="21">
        <v>2</v>
      </c>
      <c r="T26" s="21" t="s">
        <v>31</v>
      </c>
    </row>
    <row r="27" spans="1:20" s="15" customFormat="1" ht="22.5" customHeight="1">
      <c r="A27" s="28"/>
      <c r="B27" s="43" t="s">
        <v>13</v>
      </c>
      <c r="C27" s="43"/>
      <c r="D27" s="29"/>
      <c r="E27" s="30">
        <f t="shared" si="2"/>
        <v>1158</v>
      </c>
      <c r="F27" s="30">
        <v>32</v>
      </c>
      <c r="G27" s="30">
        <v>129</v>
      </c>
      <c r="H27" s="30">
        <v>162</v>
      </c>
      <c r="I27" s="30">
        <v>169</v>
      </c>
      <c r="J27" s="30">
        <v>170</v>
      </c>
      <c r="K27" s="30">
        <v>135</v>
      </c>
      <c r="L27" s="41">
        <v>80</v>
      </c>
      <c r="M27" s="30">
        <v>67</v>
      </c>
      <c r="N27" s="30">
        <v>68</v>
      </c>
      <c r="O27" s="30">
        <v>70</v>
      </c>
      <c r="P27" s="30">
        <v>47</v>
      </c>
      <c r="Q27" s="31">
        <v>17</v>
      </c>
      <c r="R27" s="31">
        <v>6</v>
      </c>
      <c r="S27" s="31">
        <v>3</v>
      </c>
      <c r="T27" s="30">
        <v>3</v>
      </c>
    </row>
    <row r="28" spans="1:20" ht="16.5" customHeight="1">
      <c r="A28" s="44" t="s">
        <v>14</v>
      </c>
      <c r="B28" s="44"/>
      <c r="C28" s="44"/>
      <c r="D28" s="44"/>
      <c r="E28" s="44"/>
      <c r="F28" s="44"/>
      <c r="T28" s="1"/>
    </row>
    <row r="29" spans="1:20" ht="16.5" customHeight="1">
      <c r="A29" s="42" t="s">
        <v>46</v>
      </c>
      <c r="B29" s="32"/>
      <c r="C29" s="32"/>
      <c r="D29" s="32"/>
      <c r="E29" s="32"/>
      <c r="T29" s="1"/>
    </row>
  </sheetData>
  <sheetProtection/>
  <mergeCells count="4">
    <mergeCell ref="B27:C27"/>
    <mergeCell ref="A28:F28"/>
    <mergeCell ref="A3:D3"/>
    <mergeCell ref="B4:C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2013-04-18T02:33:12Z</dcterms:modified>
  <cp:category/>
  <cp:version/>
  <cp:contentType/>
  <cp:contentStatus/>
</cp:coreProperties>
</file>