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5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<sst xmlns="http://schemas.openxmlformats.org/spreadsheetml/2006/main" count="34" uniqueCount="26">
  <si>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単位：件、人</t>
  </si>
  <si>
    <t>名　称</t>
  </si>
  <si>
    <t>総　数</t>
  </si>
  <si>
    <t>利用件数</t>
  </si>
  <si>
    <t>利用人数</t>
  </si>
  <si>
    <t>資料：生涯学習課</t>
  </si>
  <si>
    <t>青少年関係
団体</t>
  </si>
  <si>
    <t>女性関係
団体</t>
  </si>
  <si>
    <t>成人関係
団体</t>
  </si>
  <si>
    <t>高齢者関係
団体</t>
  </si>
  <si>
    <t>（15）社会教育団体の中央</t>
  </si>
  <si>
    <t>（野々市）公民館利用状況</t>
  </si>
  <si>
    <t>平成20年度</t>
  </si>
  <si>
    <t>21</t>
  </si>
  <si>
    <t>22</t>
  </si>
  <si>
    <t>23</t>
  </si>
  <si>
    <t>24</t>
  </si>
  <si>
    <t>平成24
年４月</t>
  </si>
  <si>
    <t>５</t>
  </si>
  <si>
    <t>６</t>
  </si>
  <si>
    <t>７</t>
  </si>
  <si>
    <t>８</t>
  </si>
  <si>
    <t>９</t>
  </si>
  <si>
    <t>平成25
年１月</t>
  </si>
  <si>
    <t>２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</si>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</sst>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3" fillId="0" borderId="0" xfId="63" applyFont="1" applyFill="1" applyAlignment="1">
      <alignment horizontal="center"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5" fillId="0" borderId="0" xfId="63" applyFont="1" applyFill="1" applyAlignment="1">
      <alignment horizontal="center" vertical="center"/>
      <protection/>
    </xf>
    <xf numFmtId="0" fontId="43" fillId="0" borderId="0" xfId="63" applyFont="1" applyFill="1" applyAlignment="1">
      <alignment horizontal="right" vertical="center"/>
      <protection/>
    </xf>
    <xf numFmtId="0" fontId="43" fillId="0" borderId="0" xfId="63" applyFont="1" applyFill="1" applyAlignment="1">
      <alignment horizontal="left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47" fillId="0" borderId="0" xfId="63" applyFont="1" applyFill="1" applyAlignment="1">
      <alignment horizontal="center" vertical="center"/>
      <protection/>
    </xf>
    <xf numFmtId="0" fontId="48" fillId="0" borderId="0" xfId="63" applyFont="1" applyFill="1" applyAlignment="1">
      <alignment horizontal="right" vertical="center"/>
      <protection/>
    </xf>
    <xf numFmtId="49" fontId="49" fillId="0" borderId="10" xfId="65" applyNumberFormat="1" applyFont="1" applyFill="1" applyBorder="1" applyAlignment="1">
      <alignment horizontal="center" vertical="center" wrapText="1"/>
      <protection/>
    </xf>
    <xf numFmtId="49" fontId="46" fillId="0" borderId="10" xfId="64" applyNumberFormat="1" applyFont="1" applyFill="1" applyBorder="1" applyAlignment="1">
      <alignment horizontal="center" vertical="center" wrapText="1" shrinkToFit="1"/>
      <protection/>
    </xf>
    <xf numFmtId="49" fontId="46" fillId="0" borderId="10" xfId="64" applyNumberFormat="1" applyFont="1" applyFill="1" applyBorder="1" applyAlignment="1">
      <alignment horizontal="center" vertical="center"/>
      <protection/>
    </xf>
    <xf numFmtId="0" fontId="47" fillId="0" borderId="11" xfId="64" applyFont="1" applyFill="1" applyBorder="1" applyAlignment="1">
      <alignment horizontal="center" vertical="center"/>
      <protection/>
    </xf>
    <xf numFmtId="0" fontId="49" fillId="0" borderId="12" xfId="64" applyFont="1" applyFill="1" applyBorder="1" applyAlignment="1">
      <alignment horizontal="center" vertical="center"/>
      <protection/>
    </xf>
    <xf numFmtId="0" fontId="49" fillId="0" borderId="13" xfId="64" applyFont="1" applyFill="1" applyBorder="1" applyAlignment="1">
      <alignment horizontal="center" vertical="center"/>
      <protection/>
    </xf>
    <xf numFmtId="176" fontId="49" fillId="0" borderId="13" xfId="51" applyNumberFormat="1" applyFont="1" applyFill="1" applyBorder="1" applyAlignment="1">
      <alignment vertical="center" shrinkToFit="1"/>
    </xf>
    <xf numFmtId="0" fontId="47" fillId="0" borderId="14" xfId="64" applyFont="1" applyFill="1" applyBorder="1" applyAlignment="1">
      <alignment horizontal="center" vertical="center"/>
      <protection/>
    </xf>
    <xf numFmtId="0" fontId="49" fillId="0" borderId="0" xfId="64" applyFont="1" applyFill="1" applyBorder="1" applyAlignment="1">
      <alignment horizontal="center" vertical="center"/>
      <protection/>
    </xf>
    <xf numFmtId="0" fontId="49" fillId="0" borderId="15" xfId="64" applyFont="1" applyFill="1" applyBorder="1" applyAlignment="1">
      <alignment horizontal="center" vertical="center"/>
      <protection/>
    </xf>
    <xf numFmtId="176" fontId="49" fillId="0" borderId="16" xfId="51" applyNumberFormat="1" applyFont="1" applyFill="1" applyBorder="1" applyAlignment="1">
      <alignment vertical="center" shrinkToFit="1"/>
    </xf>
    <xf numFmtId="176" fontId="49" fillId="0" borderId="15" xfId="51" applyNumberFormat="1" applyFont="1" applyFill="1" applyBorder="1" applyAlignment="1">
      <alignment vertical="center" shrinkToFit="1"/>
    </xf>
    <xf numFmtId="0" fontId="46" fillId="0" borderId="11" xfId="64" applyFont="1" applyFill="1" applyBorder="1" applyAlignment="1">
      <alignment horizontal="center" vertical="center"/>
      <protection/>
    </xf>
    <xf numFmtId="0" fontId="46" fillId="0" borderId="12" xfId="64" applyFont="1" applyFill="1" applyBorder="1" applyAlignment="1">
      <alignment horizontal="center" vertical="center"/>
      <protection/>
    </xf>
    <xf numFmtId="0" fontId="46" fillId="0" borderId="13" xfId="64" applyFont="1" applyFill="1" applyBorder="1" applyAlignment="1">
      <alignment horizontal="center" vertical="center"/>
      <protection/>
    </xf>
    <xf numFmtId="176" fontId="49" fillId="0" borderId="13" xfId="51" applyNumberFormat="1" applyFont="1" applyFill="1" applyBorder="1" applyAlignment="1">
      <alignment vertical="center"/>
    </xf>
    <xf numFmtId="0" fontId="46" fillId="0" borderId="17" xfId="64" applyFont="1" applyFill="1" applyBorder="1" applyAlignment="1">
      <alignment horizontal="center" vertical="center"/>
      <protection/>
    </xf>
    <xf numFmtId="0" fontId="46" fillId="0" borderId="18" xfId="64" applyFont="1" applyFill="1" applyBorder="1" applyAlignment="1">
      <alignment horizontal="center" vertical="center"/>
      <protection/>
    </xf>
    <xf numFmtId="0" fontId="46" fillId="0" borderId="16" xfId="64" applyFont="1" applyFill="1" applyBorder="1" applyAlignment="1">
      <alignment horizontal="center" vertical="center"/>
      <protection/>
    </xf>
    <xf numFmtId="176" fontId="49" fillId="0" borderId="16" xfId="51" applyNumberFormat="1" applyFont="1" applyFill="1" applyBorder="1" applyAlignment="1">
      <alignment vertical="center"/>
    </xf>
    <xf numFmtId="0" fontId="46" fillId="0" borderId="14" xfId="64" applyFont="1" applyFill="1" applyBorder="1" applyAlignment="1">
      <alignment horizontal="center" vertical="center"/>
      <protection/>
    </xf>
    <xf numFmtId="0" fontId="46" fillId="0" borderId="0" xfId="64" applyFont="1" applyFill="1" applyBorder="1" applyAlignment="1">
      <alignment horizontal="center" vertical="center"/>
      <protection/>
    </xf>
    <xf numFmtId="0" fontId="46" fillId="0" borderId="15" xfId="64" applyFont="1" applyFill="1" applyBorder="1" applyAlignment="1">
      <alignment horizontal="center" vertical="center"/>
      <protection/>
    </xf>
    <xf numFmtId="176" fontId="49" fillId="0" borderId="15" xfId="51" applyNumberFormat="1" applyFont="1" applyFill="1" applyBorder="1" applyAlignment="1">
      <alignment vertical="center"/>
    </xf>
    <xf numFmtId="176" fontId="49" fillId="0" borderId="15" xfId="51" applyNumberFormat="1" applyFont="1" applyFill="1" applyBorder="1" applyAlignment="1">
      <alignment horizontal="right" vertical="center"/>
    </xf>
    <xf numFmtId="0" fontId="46" fillId="0" borderId="0" xfId="63" applyFont="1" applyFill="1" applyAlignment="1">
      <alignment horizontal="left" vertical="center"/>
      <protection/>
    </xf>
    <xf numFmtId="0" fontId="46" fillId="0" borderId="0" xfId="65" applyFont="1" applyFill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46" fillId="0" borderId="12" xfId="64" applyFont="1" applyFill="1" applyBorder="1" applyAlignment="1">
      <alignment horizontal="distributed" vertical="center" wrapText="1"/>
      <protection/>
    </xf>
    <xf numFmtId="0" fontId="46" fillId="0" borderId="18" xfId="64" applyFont="1" applyFill="1" applyBorder="1" applyAlignment="1">
      <alignment horizontal="distributed" vertical="center" wrapText="1"/>
      <protection/>
    </xf>
    <xf numFmtId="0" fontId="49" fillId="0" borderId="12" xfId="64" applyFont="1" applyFill="1" applyBorder="1" applyAlignment="1">
      <alignment horizontal="distributed" vertical="center"/>
      <protection/>
    </xf>
    <xf numFmtId="0" fontId="49" fillId="0" borderId="18" xfId="64" applyFont="1" applyFill="1" applyBorder="1" applyAlignment="1">
      <alignment horizontal="distributed" vertical="center"/>
      <protection/>
    </xf>
    <xf numFmtId="49" fontId="46" fillId="0" borderId="19" xfId="64" applyNumberFormat="1" applyFont="1" applyFill="1" applyBorder="1" applyAlignment="1">
      <alignment horizontal="center" vertical="center"/>
      <protection/>
    </xf>
    <xf numFmtId="49" fontId="46" fillId="0" borderId="20" xfId="64" applyNumberFormat="1" applyFont="1" applyFill="1" applyBorder="1" applyAlignment="1">
      <alignment horizontal="center" vertical="center"/>
      <protection/>
    </xf>
    <xf numFmtId="49" fontId="46" fillId="0" borderId="21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4" xfId="64"/>
    <cellStyle name="標準_131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showGridLines="0" tabSelected="1" zoomScalePageLayoutView="0" workbookViewId="0" topLeftCell="A1">
      <selection activeCell="A16" sqref="A16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8" width="12.00390625" style="2" customWidth="1"/>
    <col min="9" max="9" width="12.00390625" style="1" customWidth="1"/>
    <col min="10" max="15" width="7.00390625" style="1" customWidth="1"/>
    <col min="16" max="16" width="7.57421875" style="1" customWidth="1"/>
    <col min="17" max="21" width="7.00390625" style="1" customWidth="1"/>
    <col min="22" max="16384" width="9.00390625" style="1" customWidth="1"/>
  </cols>
  <sheetData>
    <row r="1" spans="1:21" ht="21" customHeight="1">
      <c r="A1" s="9"/>
      <c r="B1" s="10"/>
      <c r="C1" s="10"/>
      <c r="D1" s="10"/>
      <c r="E1" s="11"/>
      <c r="F1" s="11"/>
      <c r="G1" s="11"/>
      <c r="H1" s="11"/>
      <c r="I1" s="12" t="s">
        <v>10</v>
      </c>
      <c r="J1" s="13" t="s">
        <v>11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4"/>
    </row>
    <row r="2" spans="1:21" ht="21" customHeight="1" thickBot="1">
      <c r="A2" s="14"/>
      <c r="B2" s="14"/>
      <c r="C2" s="14"/>
      <c r="D2" s="14"/>
      <c r="E2" s="15"/>
      <c r="F2" s="15"/>
      <c r="G2" s="15"/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6" t="s">
        <v>0</v>
      </c>
    </row>
    <row r="3" spans="1:21" ht="32.25" customHeight="1">
      <c r="A3" s="50" t="s">
        <v>1</v>
      </c>
      <c r="B3" s="51"/>
      <c r="C3" s="51"/>
      <c r="D3" s="52"/>
      <c r="E3" s="17" t="s">
        <v>12</v>
      </c>
      <c r="F3" s="17" t="s">
        <v>13</v>
      </c>
      <c r="G3" s="17" t="s">
        <v>14</v>
      </c>
      <c r="H3" s="17" t="s">
        <v>15</v>
      </c>
      <c r="I3" s="17" t="s">
        <v>16</v>
      </c>
      <c r="J3" s="18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19" t="s">
        <v>22</v>
      </c>
      <c r="P3" s="19">
        <v>10</v>
      </c>
      <c r="Q3" s="19">
        <v>11</v>
      </c>
      <c r="R3" s="19">
        <v>12</v>
      </c>
      <c r="S3" s="18" t="s">
        <v>23</v>
      </c>
      <c r="T3" s="19" t="s">
        <v>24</v>
      </c>
      <c r="U3" s="19" t="s">
        <v>25</v>
      </c>
    </row>
    <row r="4" spans="1:21" s="2" customFormat="1" ht="22.5" customHeight="1">
      <c r="A4" s="20"/>
      <c r="B4" s="48" t="s">
        <v>2</v>
      </c>
      <c r="C4" s="21"/>
      <c r="D4" s="22" t="s">
        <v>3</v>
      </c>
      <c r="E4" s="23">
        <v>649</v>
      </c>
      <c r="F4" s="23">
        <v>640</v>
      </c>
      <c r="G4" s="23">
        <v>608</v>
      </c>
      <c r="H4" s="23">
        <v>888</v>
      </c>
      <c r="I4" s="23">
        <f>SUM(J4:U4)</f>
        <v>600</v>
      </c>
      <c r="J4" s="23">
        <f>J6+J8+J10+J12</f>
        <v>78</v>
      </c>
      <c r="K4" s="23">
        <f aca="true" t="shared" si="0" ref="K4:U5">K6+K8+K10+K12</f>
        <v>45</v>
      </c>
      <c r="L4" s="23">
        <f t="shared" si="0"/>
        <v>54</v>
      </c>
      <c r="M4" s="23">
        <f t="shared" si="0"/>
        <v>56</v>
      </c>
      <c r="N4" s="23">
        <f t="shared" si="0"/>
        <v>42</v>
      </c>
      <c r="O4" s="23">
        <f t="shared" si="0"/>
        <v>48</v>
      </c>
      <c r="P4" s="23">
        <f t="shared" si="0"/>
        <v>45</v>
      </c>
      <c r="Q4" s="23">
        <f t="shared" si="0"/>
        <v>50</v>
      </c>
      <c r="R4" s="23">
        <f t="shared" si="0"/>
        <v>35</v>
      </c>
      <c r="S4" s="23">
        <f t="shared" si="0"/>
        <v>42</v>
      </c>
      <c r="T4" s="23">
        <f t="shared" si="0"/>
        <v>47</v>
      </c>
      <c r="U4" s="23">
        <f>U6+U8+U10+U12</f>
        <v>58</v>
      </c>
    </row>
    <row r="5" spans="1:21" s="2" customFormat="1" ht="22.5" customHeight="1">
      <c r="A5" s="24"/>
      <c r="B5" s="49"/>
      <c r="C5" s="25"/>
      <c r="D5" s="26" t="s">
        <v>4</v>
      </c>
      <c r="E5" s="27">
        <v>10786</v>
      </c>
      <c r="F5" s="27">
        <v>10040</v>
      </c>
      <c r="G5" s="27">
        <v>9904</v>
      </c>
      <c r="H5" s="27">
        <v>14549</v>
      </c>
      <c r="I5" s="27">
        <f>SUM(J5:U5)</f>
        <v>9518</v>
      </c>
      <c r="J5" s="28">
        <f>J7+J9+J11+J13</f>
        <v>1254</v>
      </c>
      <c r="K5" s="28">
        <f t="shared" si="0"/>
        <v>650</v>
      </c>
      <c r="L5" s="28">
        <f t="shared" si="0"/>
        <v>1027</v>
      </c>
      <c r="M5" s="28">
        <f t="shared" si="0"/>
        <v>1234</v>
      </c>
      <c r="N5" s="28">
        <f t="shared" si="0"/>
        <v>663</v>
      </c>
      <c r="O5" s="28">
        <f t="shared" si="0"/>
        <v>778</v>
      </c>
      <c r="P5" s="28">
        <f t="shared" si="0"/>
        <v>623</v>
      </c>
      <c r="Q5" s="28">
        <f t="shared" si="0"/>
        <v>550</v>
      </c>
      <c r="R5" s="28">
        <f t="shared" si="0"/>
        <v>438</v>
      </c>
      <c r="S5" s="28">
        <f t="shared" si="0"/>
        <v>531</v>
      </c>
      <c r="T5" s="28">
        <f t="shared" si="0"/>
        <v>810</v>
      </c>
      <c r="U5" s="28">
        <f t="shared" si="0"/>
        <v>960</v>
      </c>
    </row>
    <row r="6" spans="1:21" ht="22.5" customHeight="1">
      <c r="A6" s="29"/>
      <c r="B6" s="46" t="s">
        <v>6</v>
      </c>
      <c r="C6" s="30"/>
      <c r="D6" s="31" t="s">
        <v>3</v>
      </c>
      <c r="E6" s="23">
        <v>158</v>
      </c>
      <c r="F6" s="23">
        <v>113</v>
      </c>
      <c r="G6" s="23">
        <v>147</v>
      </c>
      <c r="H6" s="23">
        <v>174</v>
      </c>
      <c r="I6" s="23">
        <f aca="true" t="shared" si="1" ref="I6:I13">SUM(J6:U6)</f>
        <v>136</v>
      </c>
      <c r="J6" s="32">
        <v>20</v>
      </c>
      <c r="K6" s="32">
        <v>6</v>
      </c>
      <c r="L6" s="32">
        <v>12</v>
      </c>
      <c r="M6" s="32">
        <v>16</v>
      </c>
      <c r="N6" s="32">
        <v>9</v>
      </c>
      <c r="O6" s="32">
        <v>11</v>
      </c>
      <c r="P6" s="32">
        <v>15</v>
      </c>
      <c r="Q6" s="32">
        <v>8</v>
      </c>
      <c r="R6" s="32">
        <v>8</v>
      </c>
      <c r="S6" s="32">
        <v>7</v>
      </c>
      <c r="T6" s="32">
        <v>11</v>
      </c>
      <c r="U6" s="32">
        <v>13</v>
      </c>
    </row>
    <row r="7" spans="1:21" ht="22.5" customHeight="1">
      <c r="A7" s="33"/>
      <c r="B7" s="47"/>
      <c r="C7" s="34"/>
      <c r="D7" s="35" t="s">
        <v>4</v>
      </c>
      <c r="E7" s="27">
        <v>2761</v>
      </c>
      <c r="F7" s="27">
        <v>1961</v>
      </c>
      <c r="G7" s="27">
        <v>2697</v>
      </c>
      <c r="H7" s="27">
        <v>3062</v>
      </c>
      <c r="I7" s="27">
        <f t="shared" si="1"/>
        <v>2266</v>
      </c>
      <c r="J7" s="36">
        <v>290</v>
      </c>
      <c r="K7" s="36">
        <v>56</v>
      </c>
      <c r="L7" s="36">
        <v>426</v>
      </c>
      <c r="M7" s="36">
        <v>316</v>
      </c>
      <c r="N7" s="36">
        <v>76</v>
      </c>
      <c r="O7" s="36">
        <v>199</v>
      </c>
      <c r="P7" s="36">
        <v>160</v>
      </c>
      <c r="Q7" s="36">
        <v>80</v>
      </c>
      <c r="R7" s="36">
        <v>143</v>
      </c>
      <c r="S7" s="36">
        <v>65</v>
      </c>
      <c r="T7" s="36">
        <v>195</v>
      </c>
      <c r="U7" s="36">
        <v>260</v>
      </c>
    </row>
    <row r="8" spans="1:21" ht="22.5" customHeight="1">
      <c r="A8" s="37"/>
      <c r="B8" s="46" t="s">
        <v>7</v>
      </c>
      <c r="C8" s="38"/>
      <c r="D8" s="39" t="s">
        <v>3</v>
      </c>
      <c r="E8" s="23">
        <v>151</v>
      </c>
      <c r="F8" s="23">
        <v>156</v>
      </c>
      <c r="G8" s="23">
        <v>148</v>
      </c>
      <c r="H8" s="23">
        <v>147</v>
      </c>
      <c r="I8" s="23">
        <f t="shared" si="1"/>
        <v>168</v>
      </c>
      <c r="J8" s="40">
        <v>19</v>
      </c>
      <c r="K8" s="40">
        <v>13</v>
      </c>
      <c r="L8" s="40">
        <v>20</v>
      </c>
      <c r="M8" s="40">
        <v>14</v>
      </c>
      <c r="N8" s="40">
        <v>10</v>
      </c>
      <c r="O8" s="40">
        <v>12</v>
      </c>
      <c r="P8" s="40">
        <v>13</v>
      </c>
      <c r="Q8" s="40">
        <v>12</v>
      </c>
      <c r="R8" s="40">
        <v>10</v>
      </c>
      <c r="S8" s="40">
        <v>12</v>
      </c>
      <c r="T8" s="40">
        <v>15</v>
      </c>
      <c r="U8" s="40">
        <v>18</v>
      </c>
    </row>
    <row r="9" spans="1:21" ht="22.5" customHeight="1">
      <c r="A9" s="37"/>
      <c r="B9" s="47"/>
      <c r="C9" s="38"/>
      <c r="D9" s="39" t="s">
        <v>4</v>
      </c>
      <c r="E9" s="27">
        <v>2122</v>
      </c>
      <c r="F9" s="27">
        <v>2068</v>
      </c>
      <c r="G9" s="27">
        <v>1976</v>
      </c>
      <c r="H9" s="27">
        <v>1860</v>
      </c>
      <c r="I9" s="27">
        <f t="shared" si="1"/>
        <v>2193</v>
      </c>
      <c r="J9" s="40">
        <v>200</v>
      </c>
      <c r="K9" s="40">
        <v>218</v>
      </c>
      <c r="L9" s="40">
        <v>312</v>
      </c>
      <c r="M9" s="40">
        <v>190</v>
      </c>
      <c r="N9" s="40">
        <v>132</v>
      </c>
      <c r="O9" s="40">
        <v>148</v>
      </c>
      <c r="P9" s="40">
        <v>152</v>
      </c>
      <c r="Q9" s="40">
        <v>153</v>
      </c>
      <c r="R9" s="40">
        <v>129</v>
      </c>
      <c r="S9" s="40">
        <v>137</v>
      </c>
      <c r="T9" s="40">
        <v>184</v>
      </c>
      <c r="U9" s="40">
        <v>238</v>
      </c>
    </row>
    <row r="10" spans="1:21" ht="22.5" customHeight="1">
      <c r="A10" s="29"/>
      <c r="B10" s="46" t="s">
        <v>8</v>
      </c>
      <c r="C10" s="30"/>
      <c r="D10" s="31" t="s">
        <v>3</v>
      </c>
      <c r="E10" s="23">
        <v>223</v>
      </c>
      <c r="F10" s="23">
        <v>241</v>
      </c>
      <c r="G10" s="23">
        <v>233</v>
      </c>
      <c r="H10" s="23">
        <v>405</v>
      </c>
      <c r="I10" s="23">
        <f t="shared" si="1"/>
        <v>241</v>
      </c>
      <c r="J10" s="32">
        <v>31</v>
      </c>
      <c r="K10" s="32">
        <v>24</v>
      </c>
      <c r="L10" s="32">
        <v>21</v>
      </c>
      <c r="M10" s="32">
        <v>23</v>
      </c>
      <c r="N10" s="32">
        <v>19</v>
      </c>
      <c r="O10" s="32">
        <v>16</v>
      </c>
      <c r="P10" s="32">
        <v>11</v>
      </c>
      <c r="Q10" s="32">
        <v>27</v>
      </c>
      <c r="R10" s="32">
        <v>13</v>
      </c>
      <c r="S10" s="32">
        <v>19</v>
      </c>
      <c r="T10" s="32">
        <v>16</v>
      </c>
      <c r="U10" s="32">
        <v>21</v>
      </c>
    </row>
    <row r="11" spans="1:21" ht="22.5" customHeight="1">
      <c r="A11" s="33"/>
      <c r="B11" s="47"/>
      <c r="C11" s="34"/>
      <c r="D11" s="35" t="s">
        <v>4</v>
      </c>
      <c r="E11" s="27">
        <v>3351</v>
      </c>
      <c r="F11" s="27">
        <v>3556</v>
      </c>
      <c r="G11" s="27">
        <v>3610</v>
      </c>
      <c r="H11" s="27">
        <v>6054</v>
      </c>
      <c r="I11" s="27">
        <f t="shared" si="1"/>
        <v>3984</v>
      </c>
      <c r="J11" s="36">
        <v>535</v>
      </c>
      <c r="K11" s="36">
        <v>361</v>
      </c>
      <c r="L11" s="36">
        <v>280</v>
      </c>
      <c r="M11" s="36">
        <v>663</v>
      </c>
      <c r="N11" s="36">
        <v>418</v>
      </c>
      <c r="O11" s="36">
        <v>227</v>
      </c>
      <c r="P11" s="36">
        <v>155</v>
      </c>
      <c r="Q11" s="36">
        <v>295</v>
      </c>
      <c r="R11" s="36">
        <v>130</v>
      </c>
      <c r="S11" s="36">
        <v>218</v>
      </c>
      <c r="T11" s="36">
        <v>328</v>
      </c>
      <c r="U11" s="36">
        <v>374</v>
      </c>
    </row>
    <row r="12" spans="1:21" ht="22.5" customHeight="1">
      <c r="A12" s="37"/>
      <c r="B12" s="46" t="s">
        <v>9</v>
      </c>
      <c r="C12" s="38"/>
      <c r="D12" s="39" t="s">
        <v>3</v>
      </c>
      <c r="E12" s="23">
        <v>117</v>
      </c>
      <c r="F12" s="23">
        <v>130</v>
      </c>
      <c r="G12" s="23">
        <v>80</v>
      </c>
      <c r="H12" s="23">
        <v>162</v>
      </c>
      <c r="I12" s="23">
        <f t="shared" si="1"/>
        <v>55</v>
      </c>
      <c r="J12" s="40">
        <v>8</v>
      </c>
      <c r="K12" s="40">
        <v>2</v>
      </c>
      <c r="L12" s="40">
        <v>1</v>
      </c>
      <c r="M12" s="40">
        <v>3</v>
      </c>
      <c r="N12" s="40">
        <v>4</v>
      </c>
      <c r="O12" s="40">
        <v>9</v>
      </c>
      <c r="P12" s="40">
        <v>6</v>
      </c>
      <c r="Q12" s="40">
        <v>3</v>
      </c>
      <c r="R12" s="40">
        <v>4</v>
      </c>
      <c r="S12" s="40">
        <v>4</v>
      </c>
      <c r="T12" s="40">
        <v>5</v>
      </c>
      <c r="U12" s="41">
        <v>6</v>
      </c>
    </row>
    <row r="13" spans="1:21" ht="22.5" customHeight="1">
      <c r="A13" s="33"/>
      <c r="B13" s="47"/>
      <c r="C13" s="34"/>
      <c r="D13" s="35" t="s">
        <v>4</v>
      </c>
      <c r="E13" s="27">
        <v>2552</v>
      </c>
      <c r="F13" s="27">
        <v>2455</v>
      </c>
      <c r="G13" s="27">
        <v>1621</v>
      </c>
      <c r="H13" s="27">
        <v>3573</v>
      </c>
      <c r="I13" s="27">
        <f t="shared" si="1"/>
        <v>1075</v>
      </c>
      <c r="J13" s="36">
        <v>229</v>
      </c>
      <c r="K13" s="36">
        <v>15</v>
      </c>
      <c r="L13" s="36">
        <v>9</v>
      </c>
      <c r="M13" s="36">
        <v>65</v>
      </c>
      <c r="N13" s="36">
        <v>37</v>
      </c>
      <c r="O13" s="36">
        <v>204</v>
      </c>
      <c r="P13" s="36">
        <v>156</v>
      </c>
      <c r="Q13" s="36">
        <v>22</v>
      </c>
      <c r="R13" s="36">
        <v>36</v>
      </c>
      <c r="S13" s="36">
        <v>111</v>
      </c>
      <c r="T13" s="36">
        <v>103</v>
      </c>
      <c r="U13" s="36">
        <v>88</v>
      </c>
    </row>
    <row r="14" spans="1:21" ht="13.5">
      <c r="A14" s="42" t="s">
        <v>5</v>
      </c>
      <c r="B14" s="42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  <c r="R14" s="14"/>
      <c r="S14" s="14"/>
      <c r="T14" s="14"/>
      <c r="U14" s="43"/>
    </row>
    <row r="15" spans="1:38" ht="7.5" customHeight="1">
      <c r="A15" s="44"/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4"/>
      <c r="Q15" s="44"/>
      <c r="R15" s="44"/>
      <c r="S15" s="44"/>
      <c r="T15" s="44"/>
      <c r="U15" s="4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3.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9:15" ht="13.5">
      <c r="I17" s="2"/>
      <c r="J17" s="2"/>
      <c r="K17" s="2"/>
      <c r="L17" s="2"/>
      <c r="M17" s="2"/>
      <c r="N17" s="2"/>
      <c r="O17" s="2"/>
    </row>
    <row r="28" spans="1:19" s="8" customFormat="1" ht="16.5" customHeight="1">
      <c r="A28" s="5"/>
      <c r="B28" s="5"/>
      <c r="C28" s="3"/>
      <c r="D28" s="3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heetProtection/>
  <mergeCells count="6">
    <mergeCell ref="B12:B13"/>
    <mergeCell ref="B4:B5"/>
    <mergeCell ref="B6:B7"/>
    <mergeCell ref="B8:B9"/>
    <mergeCell ref="B10:B11"/>
    <mergeCell ref="A3:D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2014-07-09T08:03:48Z</dcterms:modified>
  <cp:category/>
  <cp:version/>
  <cp:contentType/>
  <cp:contentStatus/>
</cp:coreProperties>
</file>