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705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<sst xmlns="http://schemas.openxmlformats.org/spreadsheetml/2006/main" count="47" uniqueCount="31">
  <si>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単位：千円、％</t>
  </si>
  <si>
    <t>区　　分</t>
  </si>
  <si>
    <t>決算額</t>
  </si>
  <si>
    <t>構成比</t>
  </si>
  <si>
    <t>総額</t>
  </si>
  <si>
    <t>人件費</t>
  </si>
  <si>
    <t>　　　(うち職員給)</t>
  </si>
  <si>
    <t>扶助費</t>
  </si>
  <si>
    <t>公債費</t>
  </si>
  <si>
    <t>　　（うち元利償還金)</t>
  </si>
  <si>
    <t>　　（うち一時借入金利子)</t>
  </si>
  <si>
    <t>小計</t>
  </si>
  <si>
    <t>物件費</t>
  </si>
  <si>
    <t>維持補修費</t>
  </si>
  <si>
    <t>補助費等</t>
  </si>
  <si>
    <t>積立金</t>
  </si>
  <si>
    <t>投資及び出資金、貸付金</t>
  </si>
  <si>
    <t>繰出金</t>
  </si>
  <si>
    <t>投資的経費</t>
  </si>
  <si>
    <t>　　　（うち人件費)</t>
  </si>
  <si>
    <t>　普通建設事業費</t>
  </si>
  <si>
    <t>　補助事業</t>
  </si>
  <si>
    <t>　単独事業</t>
  </si>
  <si>
    <t>　災害復旧事業費</t>
  </si>
  <si>
    <t>資料：財政課</t>
  </si>
  <si>
    <t>　（注）地方財政状況調査による</t>
  </si>
  <si>
    <t>（５）普通会計性質別</t>
  </si>
  <si>
    <t>決算額の状況（歳出）</t>
  </si>
  <si>
    <t>平成20年度</t>
  </si>
  <si>
    <t>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</si>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</sst>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center" vertical="center" wrapText="1"/>
      <protection/>
    </xf>
    <xf numFmtId="0" fontId="46" fillId="0" borderId="0" xfId="62" applyFont="1" applyFill="1" applyBorder="1" applyAlignment="1">
      <alignment horizontal="centerContinuous" vertical="center"/>
      <protection/>
    </xf>
    <xf numFmtId="0" fontId="47" fillId="0" borderId="0" xfId="62" applyFont="1" applyFill="1" applyBorder="1" applyAlignment="1">
      <alignment horizontal="centerContinuous" vertical="center"/>
      <protection/>
    </xf>
    <xf numFmtId="0" fontId="46" fillId="0" borderId="0" xfId="62" applyFont="1" applyFill="1" applyBorder="1" applyAlignment="1">
      <alignment horizontal="right" vertical="center"/>
      <protection/>
    </xf>
    <xf numFmtId="0" fontId="46" fillId="0" borderId="0" xfId="62" applyFont="1" applyFill="1" applyBorder="1" applyAlignment="1">
      <alignment vertical="center"/>
      <protection/>
    </xf>
    <xf numFmtId="0" fontId="48" fillId="0" borderId="0" xfId="62" applyFont="1" applyFill="1" applyAlignment="1">
      <alignment horizontal="centerContinuous" vertical="center"/>
      <protection/>
    </xf>
    <xf numFmtId="0" fontId="48" fillId="0" borderId="0" xfId="62" applyFont="1" applyFill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48" fillId="0" borderId="0" xfId="62" applyFont="1" applyFill="1" applyAlignment="1">
      <alignment horizontal="right" vertical="center"/>
      <protection/>
    </xf>
    <xf numFmtId="0" fontId="49" fillId="0" borderId="0" xfId="62" applyFont="1" applyFill="1" applyAlignment="1">
      <alignment horizontal="right" vertical="center"/>
      <protection/>
    </xf>
    <xf numFmtId="0" fontId="48" fillId="0" borderId="10" xfId="62" applyFont="1" applyFill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8" fillId="0" borderId="12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50" fillId="0" borderId="15" xfId="62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distributed" vertical="center"/>
      <protection/>
    </xf>
    <xf numFmtId="0" fontId="50" fillId="0" borderId="17" xfId="62" applyFont="1" applyFill="1" applyBorder="1" applyAlignment="1">
      <alignment horizontal="distributed" vertical="center" indent="1"/>
      <protection/>
    </xf>
    <xf numFmtId="176" fontId="50" fillId="0" borderId="18" xfId="50" applyNumberFormat="1" applyFont="1" applyFill="1" applyBorder="1" applyAlignment="1">
      <alignment vertical="center"/>
    </xf>
    <xf numFmtId="177" fontId="50" fillId="0" borderId="18" xfId="50" applyNumberFormat="1" applyFont="1" applyFill="1" applyBorder="1" applyAlignment="1">
      <alignment vertical="center"/>
    </xf>
    <xf numFmtId="0" fontId="48" fillId="0" borderId="15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distributed" vertical="center"/>
      <protection/>
    </xf>
    <xf numFmtId="0" fontId="48" fillId="0" borderId="19" xfId="62" applyFont="1" applyFill="1" applyBorder="1" applyAlignment="1">
      <alignment horizontal="distributed" vertical="center" indent="1"/>
      <protection/>
    </xf>
    <xf numFmtId="176" fontId="48" fillId="0" borderId="20" xfId="50" applyNumberFormat="1" applyFont="1" applyFill="1" applyBorder="1" applyAlignment="1">
      <alignment vertical="center"/>
    </xf>
    <xf numFmtId="177" fontId="48" fillId="0" borderId="20" xfId="50" applyNumberFormat="1" applyFont="1" applyFill="1" applyBorder="1" applyAlignment="1">
      <alignment vertical="center"/>
    </xf>
    <xf numFmtId="0" fontId="48" fillId="0" borderId="19" xfId="62" applyFont="1" applyFill="1" applyBorder="1" applyAlignment="1">
      <alignment horizontal="right" vertical="center" indent="1"/>
      <protection/>
    </xf>
    <xf numFmtId="0" fontId="50" fillId="0" borderId="0" xfId="62" applyFont="1" applyFill="1" applyBorder="1" applyAlignment="1">
      <alignment horizontal="distributed" vertical="center"/>
      <protection/>
    </xf>
    <xf numFmtId="0" fontId="50" fillId="0" borderId="19" xfId="62" applyFont="1" applyFill="1" applyBorder="1" applyAlignment="1">
      <alignment horizontal="distributed" vertical="center" indent="1"/>
      <protection/>
    </xf>
    <xf numFmtId="176" fontId="50" fillId="0" borderId="20" xfId="50" applyNumberFormat="1" applyFont="1" applyFill="1" applyBorder="1" applyAlignment="1">
      <alignment vertical="center"/>
    </xf>
    <xf numFmtId="177" fontId="50" fillId="0" borderId="20" xfId="50" applyNumberFormat="1" applyFont="1" applyFill="1" applyBorder="1" applyAlignment="1">
      <alignment vertical="center"/>
    </xf>
    <xf numFmtId="0" fontId="48" fillId="0" borderId="21" xfId="62" applyFont="1" applyFill="1" applyBorder="1" applyAlignment="1">
      <alignment horizontal="distributed" vertical="center"/>
      <protection/>
    </xf>
    <xf numFmtId="0" fontId="48" fillId="0" borderId="13" xfId="62" applyFont="1" applyFill="1" applyBorder="1" applyAlignment="1">
      <alignment horizontal="right" vertical="center" indent="1"/>
      <protection/>
    </xf>
    <xf numFmtId="176" fontId="48" fillId="0" borderId="22" xfId="50" applyNumberFormat="1" applyFont="1" applyFill="1" applyBorder="1" applyAlignment="1">
      <alignment horizontal="right" vertical="center"/>
    </xf>
    <xf numFmtId="0" fontId="48" fillId="0" borderId="0" xfId="62" applyFont="1" applyFill="1" applyAlignment="1">
      <alignment horizontal="left" vertical="center"/>
      <protection/>
    </xf>
    <xf numFmtId="38" fontId="48" fillId="0" borderId="0" xfId="62" applyNumberFormat="1" applyFont="1" applyFill="1" applyAlignment="1">
      <alignment horizontal="center" vertical="center"/>
      <protection/>
    </xf>
    <xf numFmtId="0" fontId="51" fillId="0" borderId="0" xfId="62" applyFont="1" applyFill="1" applyAlignment="1">
      <alignment horizontal="left" vertical="center"/>
      <protection/>
    </xf>
    <xf numFmtId="0" fontId="48" fillId="0" borderId="23" xfId="62" applyFont="1" applyFill="1" applyBorder="1" applyAlignment="1">
      <alignment horizontal="center" vertical="center"/>
      <protection/>
    </xf>
    <xf numFmtId="0" fontId="48" fillId="0" borderId="21" xfId="62" applyFont="1" applyFill="1" applyBorder="1" applyAlignment="1">
      <alignment horizontal="center" vertical="center"/>
      <protection/>
    </xf>
    <xf numFmtId="0" fontId="48" fillId="0" borderId="2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showGridLines="0" tabSelected="1" zoomScalePageLayoutView="0" workbookViewId="0" topLeftCell="A1">
      <selection activeCell="B3" sqref="B3:B4"/>
    </sheetView>
  </sheetViews>
  <sheetFormatPr defaultColWidth="9.140625" defaultRowHeight="15"/>
  <cols>
    <col min="1" max="1" width="1.8515625" style="2" customWidth="1"/>
    <col min="2" max="2" width="24.8515625" style="2" customWidth="1"/>
    <col min="3" max="3" width="1.8515625" style="2" customWidth="1"/>
    <col min="4" max="4" width="17.421875" style="2" customWidth="1"/>
    <col min="5" max="5" width="11.28125" style="2" customWidth="1"/>
    <col min="6" max="6" width="17.421875" style="2" customWidth="1"/>
    <col min="7" max="7" width="11.28125" style="2" customWidth="1"/>
    <col min="8" max="8" width="17.421875" style="2" customWidth="1"/>
    <col min="9" max="9" width="11.28125" style="2" customWidth="1"/>
    <col min="10" max="10" width="17.421875" style="2" customWidth="1"/>
    <col min="11" max="11" width="11.140625" style="2" customWidth="1"/>
    <col min="12" max="12" width="17.421875" style="2" customWidth="1"/>
    <col min="13" max="13" width="11.140625" style="2" customWidth="1"/>
    <col min="14" max="14" width="10.57421875" style="2" bestFit="1" customWidth="1"/>
    <col min="15" max="15" width="10.8515625" style="2" bestFit="1" customWidth="1"/>
    <col min="16" max="16384" width="9.00390625" style="2" customWidth="1"/>
  </cols>
  <sheetData>
    <row r="1" spans="1:13" ht="21" customHeight="1">
      <c r="A1" s="7"/>
      <c r="B1" s="8"/>
      <c r="C1" s="8"/>
      <c r="D1" s="8"/>
      <c r="E1" s="8"/>
      <c r="F1" s="8"/>
      <c r="G1" s="9" t="s">
        <v>26</v>
      </c>
      <c r="H1" s="10" t="s">
        <v>27</v>
      </c>
      <c r="I1" s="11"/>
      <c r="J1" s="8"/>
      <c r="K1" s="11"/>
      <c r="L1" s="8"/>
      <c r="M1" s="11"/>
    </row>
    <row r="2" spans="1:13" ht="21" customHeight="1" thickBot="1">
      <c r="A2" s="12"/>
      <c r="B2" s="13"/>
      <c r="C2" s="13"/>
      <c r="D2" s="13"/>
      <c r="E2" s="13"/>
      <c r="F2" s="13"/>
      <c r="G2" s="14"/>
      <c r="H2" s="13"/>
      <c r="I2" s="14"/>
      <c r="J2" s="13"/>
      <c r="K2" s="15"/>
      <c r="L2" s="13"/>
      <c r="M2" s="15" t="s">
        <v>0</v>
      </c>
    </row>
    <row r="3" spans="1:13" ht="22.5" customHeight="1">
      <c r="A3" s="16"/>
      <c r="B3" s="42" t="s">
        <v>1</v>
      </c>
      <c r="C3" s="17"/>
      <c r="D3" s="44" t="s">
        <v>28</v>
      </c>
      <c r="E3" s="44"/>
      <c r="F3" s="44">
        <v>21</v>
      </c>
      <c r="G3" s="44"/>
      <c r="H3" s="44">
        <v>22</v>
      </c>
      <c r="I3" s="44"/>
      <c r="J3" s="44">
        <v>23</v>
      </c>
      <c r="K3" s="44"/>
      <c r="L3" s="44">
        <v>24</v>
      </c>
      <c r="M3" s="44"/>
    </row>
    <row r="4" spans="1:13" ht="22.5" customHeight="1">
      <c r="A4" s="18"/>
      <c r="B4" s="43"/>
      <c r="C4" s="19"/>
      <c r="D4" s="20" t="s">
        <v>2</v>
      </c>
      <c r="E4" s="20" t="s">
        <v>3</v>
      </c>
      <c r="F4" s="20" t="s">
        <v>2</v>
      </c>
      <c r="G4" s="20" t="s">
        <v>3</v>
      </c>
      <c r="H4" s="20" t="s">
        <v>2</v>
      </c>
      <c r="I4" s="20" t="s">
        <v>3</v>
      </c>
      <c r="J4" s="20" t="s">
        <v>2</v>
      </c>
      <c r="K4" s="20" t="s">
        <v>3</v>
      </c>
      <c r="L4" s="20" t="s">
        <v>2</v>
      </c>
      <c r="M4" s="20" t="s">
        <v>3</v>
      </c>
    </row>
    <row r="5" spans="1:13" s="3" customFormat="1" ht="30" customHeight="1">
      <c r="A5" s="21"/>
      <c r="B5" s="22" t="s">
        <v>4</v>
      </c>
      <c r="C5" s="23"/>
      <c r="D5" s="24">
        <v>13149216</v>
      </c>
      <c r="E5" s="25">
        <v>100</v>
      </c>
      <c r="F5" s="24">
        <v>14516860</v>
      </c>
      <c r="G5" s="25">
        <v>100</v>
      </c>
      <c r="H5" s="24">
        <f>SUM(H12:H19)</f>
        <v>17978109</v>
      </c>
      <c r="I5" s="25">
        <v>100</v>
      </c>
      <c r="J5" s="24">
        <f>SUM(J12:J19)</f>
        <v>15269546</v>
      </c>
      <c r="K5" s="25">
        <v>100</v>
      </c>
      <c r="L5" s="24">
        <v>15379043</v>
      </c>
      <c r="M5" s="25">
        <v>100</v>
      </c>
    </row>
    <row r="6" spans="1:13" ht="30" customHeight="1">
      <c r="A6" s="26"/>
      <c r="B6" s="27" t="s">
        <v>5</v>
      </c>
      <c r="C6" s="28"/>
      <c r="D6" s="29">
        <v>2118171</v>
      </c>
      <c r="E6" s="30">
        <v>16.1</v>
      </c>
      <c r="F6" s="29">
        <v>2182476</v>
      </c>
      <c r="G6" s="30">
        <v>15</v>
      </c>
      <c r="H6" s="29">
        <v>2115433</v>
      </c>
      <c r="I6" s="30">
        <v>11.8</v>
      </c>
      <c r="J6" s="29">
        <v>2147813</v>
      </c>
      <c r="K6" s="30">
        <v>14.1</v>
      </c>
      <c r="L6" s="29">
        <v>2184417</v>
      </c>
      <c r="M6" s="30">
        <v>14.2</v>
      </c>
    </row>
    <row r="7" spans="1:13" ht="30" customHeight="1">
      <c r="A7" s="26"/>
      <c r="B7" s="27" t="s">
        <v>6</v>
      </c>
      <c r="C7" s="31"/>
      <c r="D7" s="29">
        <v>1485265</v>
      </c>
      <c r="E7" s="30">
        <v>11.3</v>
      </c>
      <c r="F7" s="29">
        <v>1499767</v>
      </c>
      <c r="G7" s="30">
        <v>10.3</v>
      </c>
      <c r="H7" s="29">
        <v>1410842</v>
      </c>
      <c r="I7" s="30">
        <v>7.8</v>
      </c>
      <c r="J7" s="29">
        <v>1430132</v>
      </c>
      <c r="K7" s="30">
        <v>9.4</v>
      </c>
      <c r="L7" s="29">
        <v>1443698</v>
      </c>
      <c r="M7" s="30">
        <v>9.4</v>
      </c>
    </row>
    <row r="8" spans="1:13" ht="30" customHeight="1">
      <c r="A8" s="26"/>
      <c r="B8" s="27" t="s">
        <v>7</v>
      </c>
      <c r="C8" s="28"/>
      <c r="D8" s="29">
        <v>1819473</v>
      </c>
      <c r="E8" s="30">
        <v>13.8</v>
      </c>
      <c r="F8" s="29">
        <v>2059892</v>
      </c>
      <c r="G8" s="30">
        <v>14.2</v>
      </c>
      <c r="H8" s="29">
        <v>2788339</v>
      </c>
      <c r="I8" s="30">
        <v>15.5</v>
      </c>
      <c r="J8" s="29">
        <v>3150350</v>
      </c>
      <c r="K8" s="30">
        <v>20.6</v>
      </c>
      <c r="L8" s="29">
        <v>3753256</v>
      </c>
      <c r="M8" s="30">
        <v>24.4</v>
      </c>
    </row>
    <row r="9" spans="1:13" ht="30" customHeight="1">
      <c r="A9" s="26"/>
      <c r="B9" s="27" t="s">
        <v>8</v>
      </c>
      <c r="C9" s="28"/>
      <c r="D9" s="29">
        <v>1719347</v>
      </c>
      <c r="E9" s="30">
        <v>13.1</v>
      </c>
      <c r="F9" s="29">
        <v>1738354</v>
      </c>
      <c r="G9" s="30">
        <v>12</v>
      </c>
      <c r="H9" s="29">
        <v>1644455</v>
      </c>
      <c r="I9" s="30">
        <v>9.1</v>
      </c>
      <c r="J9" s="29">
        <v>2079608</v>
      </c>
      <c r="K9" s="30">
        <v>13.6</v>
      </c>
      <c r="L9" s="29">
        <v>1755561</v>
      </c>
      <c r="M9" s="30">
        <v>11.4</v>
      </c>
    </row>
    <row r="10" spans="1:13" ht="30" customHeight="1">
      <c r="A10" s="26"/>
      <c r="B10" s="27" t="s">
        <v>9</v>
      </c>
      <c r="C10" s="31"/>
      <c r="D10" s="29">
        <v>1711762</v>
      </c>
      <c r="E10" s="30">
        <v>13</v>
      </c>
      <c r="F10" s="29">
        <v>1731056</v>
      </c>
      <c r="G10" s="30">
        <v>11.9</v>
      </c>
      <c r="H10" s="29">
        <v>1638555</v>
      </c>
      <c r="I10" s="30">
        <v>9.1</v>
      </c>
      <c r="J10" s="29">
        <v>2078117</v>
      </c>
      <c r="K10" s="30">
        <v>13.6</v>
      </c>
      <c r="L10" s="29">
        <v>1753855</v>
      </c>
      <c r="M10" s="30">
        <v>11.4</v>
      </c>
    </row>
    <row r="11" spans="1:13" ht="30" customHeight="1">
      <c r="A11" s="26"/>
      <c r="B11" s="27" t="s">
        <v>10</v>
      </c>
      <c r="C11" s="31"/>
      <c r="D11" s="29">
        <v>7585</v>
      </c>
      <c r="E11" s="30">
        <v>0.1</v>
      </c>
      <c r="F11" s="29">
        <v>7298</v>
      </c>
      <c r="G11" s="30">
        <v>0.1</v>
      </c>
      <c r="H11" s="29">
        <v>5900</v>
      </c>
      <c r="I11" s="30">
        <v>0</v>
      </c>
      <c r="J11" s="29">
        <v>1491</v>
      </c>
      <c r="K11" s="30">
        <v>0</v>
      </c>
      <c r="L11" s="29">
        <v>1706</v>
      </c>
      <c r="M11" s="30">
        <v>0</v>
      </c>
    </row>
    <row r="12" spans="1:13" s="3" customFormat="1" ht="30" customHeight="1">
      <c r="A12" s="21"/>
      <c r="B12" s="32" t="s">
        <v>11</v>
      </c>
      <c r="C12" s="33"/>
      <c r="D12" s="34">
        <v>5656991</v>
      </c>
      <c r="E12" s="35">
        <v>43</v>
      </c>
      <c r="F12" s="34">
        <v>5980722</v>
      </c>
      <c r="G12" s="35">
        <v>41.2</v>
      </c>
      <c r="H12" s="34">
        <f>SUM(H6,H8:H9)</f>
        <v>6548227</v>
      </c>
      <c r="I12" s="35">
        <v>36.4</v>
      </c>
      <c r="J12" s="34">
        <f>SUM(J6,J8:J9)</f>
        <v>7377771</v>
      </c>
      <c r="K12" s="35">
        <f>+K6+K8+K9</f>
        <v>48.300000000000004</v>
      </c>
      <c r="L12" s="34">
        <v>7693234</v>
      </c>
      <c r="M12" s="35">
        <v>50</v>
      </c>
    </row>
    <row r="13" spans="1:13" ht="30" customHeight="1">
      <c r="A13" s="26"/>
      <c r="B13" s="27" t="s">
        <v>12</v>
      </c>
      <c r="C13" s="28"/>
      <c r="D13" s="29">
        <v>1793593</v>
      </c>
      <c r="E13" s="30">
        <v>13.7</v>
      </c>
      <c r="F13" s="29">
        <v>1894543</v>
      </c>
      <c r="G13" s="30">
        <v>13.1</v>
      </c>
      <c r="H13" s="29">
        <v>1957333</v>
      </c>
      <c r="I13" s="30">
        <v>10.9</v>
      </c>
      <c r="J13" s="29">
        <v>2139659</v>
      </c>
      <c r="K13" s="30">
        <v>14</v>
      </c>
      <c r="L13" s="29">
        <v>2009878</v>
      </c>
      <c r="M13" s="30">
        <v>13.1</v>
      </c>
    </row>
    <row r="14" spans="1:13" ht="30" customHeight="1">
      <c r="A14" s="26"/>
      <c r="B14" s="27" t="s">
        <v>13</v>
      </c>
      <c r="C14" s="28"/>
      <c r="D14" s="29">
        <v>107822</v>
      </c>
      <c r="E14" s="30">
        <v>0.8</v>
      </c>
      <c r="F14" s="29">
        <v>117862</v>
      </c>
      <c r="G14" s="30">
        <v>0.8</v>
      </c>
      <c r="H14" s="29">
        <v>144116</v>
      </c>
      <c r="I14" s="30">
        <v>0.8</v>
      </c>
      <c r="J14" s="29">
        <v>155074</v>
      </c>
      <c r="K14" s="30">
        <v>1</v>
      </c>
      <c r="L14" s="29">
        <v>182034</v>
      </c>
      <c r="M14" s="30">
        <v>1.2</v>
      </c>
    </row>
    <row r="15" spans="1:13" ht="30" customHeight="1">
      <c r="A15" s="26"/>
      <c r="B15" s="27" t="s">
        <v>14</v>
      </c>
      <c r="C15" s="28"/>
      <c r="D15" s="29">
        <v>1850890</v>
      </c>
      <c r="E15" s="30">
        <v>14.1</v>
      </c>
      <c r="F15" s="29">
        <v>2808561</v>
      </c>
      <c r="G15" s="30">
        <v>19.3</v>
      </c>
      <c r="H15" s="29">
        <v>2372686</v>
      </c>
      <c r="I15" s="30">
        <v>13.2</v>
      </c>
      <c r="J15" s="29">
        <v>1858985</v>
      </c>
      <c r="K15" s="30">
        <v>12.2</v>
      </c>
      <c r="L15" s="29">
        <v>1898325</v>
      </c>
      <c r="M15" s="30">
        <v>12.3</v>
      </c>
    </row>
    <row r="16" spans="1:13" s="4" customFormat="1" ht="30" customHeight="1">
      <c r="A16" s="26"/>
      <c r="B16" s="27" t="s">
        <v>15</v>
      </c>
      <c r="C16" s="28"/>
      <c r="D16" s="29">
        <v>96020</v>
      </c>
      <c r="E16" s="30">
        <v>0.7</v>
      </c>
      <c r="F16" s="29">
        <v>112307</v>
      </c>
      <c r="G16" s="30">
        <v>0.8</v>
      </c>
      <c r="H16" s="29">
        <v>56986</v>
      </c>
      <c r="I16" s="30">
        <v>0.3</v>
      </c>
      <c r="J16" s="29">
        <v>354917</v>
      </c>
      <c r="K16" s="30">
        <v>2.3</v>
      </c>
      <c r="L16" s="29">
        <v>152931</v>
      </c>
      <c r="M16" s="30">
        <v>1</v>
      </c>
    </row>
    <row r="17" spans="1:13" ht="30" customHeight="1">
      <c r="A17" s="26"/>
      <c r="B17" s="27" t="s">
        <v>16</v>
      </c>
      <c r="C17" s="28"/>
      <c r="D17" s="29">
        <v>43728</v>
      </c>
      <c r="E17" s="30">
        <v>0.3</v>
      </c>
      <c r="F17" s="29">
        <v>30451</v>
      </c>
      <c r="G17" s="30">
        <v>0.2</v>
      </c>
      <c r="H17" s="29">
        <v>24202</v>
      </c>
      <c r="I17" s="30">
        <v>0.1</v>
      </c>
      <c r="J17" s="29">
        <v>26230</v>
      </c>
      <c r="K17" s="30">
        <v>0.2</v>
      </c>
      <c r="L17" s="29">
        <v>21817</v>
      </c>
      <c r="M17" s="30">
        <v>0.1</v>
      </c>
    </row>
    <row r="18" spans="1:13" ht="30" customHeight="1">
      <c r="A18" s="26"/>
      <c r="B18" s="27" t="s">
        <v>17</v>
      </c>
      <c r="C18" s="28"/>
      <c r="D18" s="29">
        <v>1215783</v>
      </c>
      <c r="E18" s="30">
        <v>9.3</v>
      </c>
      <c r="F18" s="29">
        <v>1187596</v>
      </c>
      <c r="G18" s="30">
        <v>8.2</v>
      </c>
      <c r="H18" s="29">
        <v>1518355</v>
      </c>
      <c r="I18" s="30">
        <v>8.4</v>
      </c>
      <c r="J18" s="29">
        <v>1282360</v>
      </c>
      <c r="K18" s="30">
        <v>8.4</v>
      </c>
      <c r="L18" s="29">
        <v>1368513</v>
      </c>
      <c r="M18" s="30">
        <v>8.9</v>
      </c>
    </row>
    <row r="19" spans="1:13" ht="30" customHeight="1">
      <c r="A19" s="26"/>
      <c r="B19" s="27" t="s">
        <v>18</v>
      </c>
      <c r="C19" s="28"/>
      <c r="D19" s="29">
        <v>2384389</v>
      </c>
      <c r="E19" s="30">
        <v>18.1</v>
      </c>
      <c r="F19" s="29">
        <v>2384818</v>
      </c>
      <c r="G19" s="30">
        <v>16.4</v>
      </c>
      <c r="H19" s="29">
        <v>5356204</v>
      </c>
      <c r="I19" s="30">
        <v>29.8</v>
      </c>
      <c r="J19" s="29">
        <v>2074550</v>
      </c>
      <c r="K19" s="30">
        <v>13.6</v>
      </c>
      <c r="L19" s="29">
        <v>2052311</v>
      </c>
      <c r="M19" s="30">
        <v>13.3</v>
      </c>
    </row>
    <row r="20" spans="1:13" ht="30" customHeight="1">
      <c r="A20" s="26"/>
      <c r="B20" s="27" t="s">
        <v>19</v>
      </c>
      <c r="C20" s="31"/>
      <c r="D20" s="29">
        <v>45210</v>
      </c>
      <c r="E20" s="30">
        <v>0.3</v>
      </c>
      <c r="F20" s="29">
        <v>48452</v>
      </c>
      <c r="G20" s="30">
        <v>0.3</v>
      </c>
      <c r="H20" s="29">
        <v>74716</v>
      </c>
      <c r="I20" s="30">
        <v>0.4</v>
      </c>
      <c r="J20" s="29">
        <v>59553</v>
      </c>
      <c r="K20" s="30">
        <v>0.4</v>
      </c>
      <c r="L20" s="29">
        <v>47468</v>
      </c>
      <c r="M20" s="30">
        <v>0.3</v>
      </c>
    </row>
    <row r="21" spans="1:13" ht="30" customHeight="1">
      <c r="A21" s="26"/>
      <c r="B21" s="27" t="s">
        <v>20</v>
      </c>
      <c r="C21" s="31"/>
      <c r="D21" s="29">
        <v>2384389</v>
      </c>
      <c r="E21" s="30">
        <v>18.1</v>
      </c>
      <c r="F21" s="29">
        <v>2384818</v>
      </c>
      <c r="G21" s="30">
        <v>16.4</v>
      </c>
      <c r="H21" s="29">
        <v>5356204</v>
      </c>
      <c r="I21" s="30">
        <v>29.8</v>
      </c>
      <c r="J21" s="29">
        <v>2074550</v>
      </c>
      <c r="K21" s="30">
        <v>13.6</v>
      </c>
      <c r="L21" s="29">
        <v>2052311</v>
      </c>
      <c r="M21" s="30">
        <v>13.3</v>
      </c>
    </row>
    <row r="22" spans="1:13" ht="30" customHeight="1">
      <c r="A22" s="26"/>
      <c r="B22" s="27" t="s">
        <v>21</v>
      </c>
      <c r="C22" s="31"/>
      <c r="D22" s="29">
        <v>821201</v>
      </c>
      <c r="E22" s="30">
        <v>6.2</v>
      </c>
      <c r="F22" s="29">
        <v>1122820</v>
      </c>
      <c r="G22" s="30">
        <v>7.7</v>
      </c>
      <c r="H22" s="29">
        <v>2723465</v>
      </c>
      <c r="I22" s="30">
        <v>15.1</v>
      </c>
      <c r="J22" s="29">
        <v>1289232</v>
      </c>
      <c r="K22" s="30">
        <v>8.5</v>
      </c>
      <c r="L22" s="29">
        <v>1480189</v>
      </c>
      <c r="M22" s="30">
        <v>9.6</v>
      </c>
    </row>
    <row r="23" spans="1:13" ht="30" customHeight="1">
      <c r="A23" s="26"/>
      <c r="B23" s="27" t="s">
        <v>22</v>
      </c>
      <c r="C23" s="31"/>
      <c r="D23" s="29">
        <v>1563188</v>
      </c>
      <c r="E23" s="30">
        <v>11.9</v>
      </c>
      <c r="F23" s="29">
        <v>1261998</v>
      </c>
      <c r="G23" s="30">
        <v>8.7</v>
      </c>
      <c r="H23" s="29">
        <v>2632739</v>
      </c>
      <c r="I23" s="30">
        <v>14.6</v>
      </c>
      <c r="J23" s="29">
        <f>+J21-J22</f>
        <v>785318</v>
      </c>
      <c r="K23" s="30">
        <v>5.1</v>
      </c>
      <c r="L23" s="29">
        <v>572122</v>
      </c>
      <c r="M23" s="30">
        <v>3.7</v>
      </c>
    </row>
    <row r="24" spans="1:13" ht="30" customHeight="1">
      <c r="A24" s="18"/>
      <c r="B24" s="36" t="s">
        <v>23</v>
      </c>
      <c r="C24" s="37"/>
      <c r="D24" s="38" t="s">
        <v>29</v>
      </c>
      <c r="E24" s="38" t="s">
        <v>29</v>
      </c>
      <c r="F24" s="38" t="s">
        <v>29</v>
      </c>
      <c r="G24" s="38" t="s">
        <v>29</v>
      </c>
      <c r="H24" s="38" t="s">
        <v>29</v>
      </c>
      <c r="I24" s="38" t="s">
        <v>29</v>
      </c>
      <c r="J24" s="38" t="s">
        <v>29</v>
      </c>
      <c r="K24" s="38" t="s">
        <v>29</v>
      </c>
      <c r="L24" s="38" t="s">
        <v>30</v>
      </c>
      <c r="M24" s="38" t="s">
        <v>30</v>
      </c>
    </row>
    <row r="25" spans="1:13" ht="13.5">
      <c r="A25" s="39" t="s">
        <v>24</v>
      </c>
      <c r="B25" s="39"/>
      <c r="C25" s="12"/>
      <c r="D25" s="12"/>
      <c r="E25" s="40"/>
      <c r="F25" s="12"/>
      <c r="G25" s="40"/>
      <c r="H25" s="12"/>
      <c r="I25" s="12"/>
      <c r="J25" s="12"/>
      <c r="K25" s="12"/>
      <c r="L25" s="12"/>
      <c r="M25" s="12"/>
    </row>
    <row r="26" spans="1:13" ht="13.5">
      <c r="A26" s="41" t="s">
        <v>25</v>
      </c>
      <c r="B26" s="4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13.5">
      <c r="A27" s="1"/>
    </row>
    <row r="28" spans="1:2" ht="13.5">
      <c r="A28" s="5"/>
      <c r="B28" s="5"/>
    </row>
    <row r="29" spans="1:2" ht="13.5">
      <c r="A29" s="5"/>
      <c r="B29" s="5"/>
    </row>
    <row r="30" spans="1:2" ht="13.5">
      <c r="A30" s="5"/>
      <c r="B30" s="5"/>
    </row>
    <row r="31" spans="1:2" ht="13.5">
      <c r="A31" s="5"/>
      <c r="B31" s="5"/>
    </row>
    <row r="36" ht="13.5">
      <c r="CM36" s="6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</sheetData>
  <sheetProtection/>
  <mergeCells count="6">
    <mergeCell ref="B3:B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2014-07-10T01:01:24Z</dcterms:modified>
  <cp:category/>
  <cp:version/>
  <cp:contentType/>
  <cp:contentStatus/>
</cp:coreProperties>
</file>