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0305" activeTab="0"/>
  </bookViews>
  <sheets>
    <sheet name="126-127" sheetId="1" r:id="rId1"/>
  </sheets>
  <externalReferences>
    <externalReference r:id="rId4"/>
  </externalReferences>
  <definedNames>
    <definedName name="_xlnm.Print_Area" localSheetId="0">'126-127'!$A$1:$U$17</definedName>
  </definedNames>
  <calcPr fullCalcOnLoad="1"/>
</workbook>
</file>

<file path=xl/sharedStrings.xml><?xml version="1.0" encoding="utf-8"?>
<sst xmlns="http://schemas.openxmlformats.org/spreadsheetml/2006/main" count="35" uniqueCount="27">
  <si>
    <t>（14）公　民　館　</t>
  </si>
  <si>
    <t>　利　用　状　況</t>
  </si>
  <si>
    <t>単位：件、人</t>
  </si>
  <si>
    <t>名　称</t>
  </si>
  <si>
    <t>平成22年度</t>
  </si>
  <si>
    <t>23</t>
  </si>
  <si>
    <t>24</t>
  </si>
  <si>
    <t>25</t>
  </si>
  <si>
    <t>26</t>
  </si>
  <si>
    <t>平成26
年４月</t>
  </si>
  <si>
    <t>５</t>
  </si>
  <si>
    <t>６</t>
  </si>
  <si>
    <t>７</t>
  </si>
  <si>
    <t>８</t>
  </si>
  <si>
    <t>９</t>
  </si>
  <si>
    <t>平成27
年１月</t>
  </si>
  <si>
    <t>２</t>
  </si>
  <si>
    <t>３</t>
  </si>
  <si>
    <t>総　数</t>
  </si>
  <si>
    <t>利用件数</t>
  </si>
  <si>
    <t>利用人数</t>
  </si>
  <si>
    <t>中央公民館</t>
  </si>
  <si>
    <t>（野々市）</t>
  </si>
  <si>
    <t>富奥防災コミュニティセンター
(富奥公民館)</t>
  </si>
  <si>
    <t>郷公民館</t>
  </si>
  <si>
    <t>押野公民館</t>
  </si>
  <si>
    <t>資料：生涯学習課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</si>
</sst>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28" fillId="0" borderId="0">
      <alignment vertical="center"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1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horizontal="left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right" vertical="center"/>
      <protection/>
    </xf>
    <xf numFmtId="0" fontId="21" fillId="0" borderId="10" xfId="65" applyFont="1" applyFill="1" applyBorder="1" applyAlignment="1">
      <alignment horizontal="center" vertical="center"/>
      <protection/>
    </xf>
    <xf numFmtId="49" fontId="21" fillId="0" borderId="11" xfId="65" applyNumberFormat="1" applyFont="1" applyFill="1" applyBorder="1" applyAlignment="1">
      <alignment horizontal="center" vertical="center"/>
      <protection/>
    </xf>
    <xf numFmtId="49" fontId="21" fillId="0" borderId="12" xfId="65" applyNumberFormat="1" applyFont="1" applyFill="1" applyBorder="1" applyAlignment="1">
      <alignment horizontal="center" vertical="center"/>
      <protection/>
    </xf>
    <xf numFmtId="49" fontId="27" fillId="0" borderId="13" xfId="65" applyNumberFormat="1" applyFont="1" applyFill="1" applyBorder="1" applyAlignment="1">
      <alignment horizontal="center" vertical="center" wrapText="1"/>
      <protection/>
    </xf>
    <xf numFmtId="49" fontId="27" fillId="0" borderId="14" xfId="65" applyNumberFormat="1" applyFont="1" applyFill="1" applyBorder="1" applyAlignment="1">
      <alignment horizontal="center" vertical="center" wrapText="1"/>
      <protection/>
    </xf>
    <xf numFmtId="49" fontId="27" fillId="0" borderId="15" xfId="65" applyNumberFormat="1" applyFont="1" applyFill="1" applyBorder="1" applyAlignment="1">
      <alignment horizontal="center" vertical="center" wrapText="1"/>
      <protection/>
    </xf>
    <xf numFmtId="49" fontId="21" fillId="0" borderId="12" xfId="65" applyNumberFormat="1" applyFont="1" applyFill="1" applyBorder="1" applyAlignment="1">
      <alignment horizontal="center" vertical="center" wrapText="1" shrinkToFit="1"/>
      <protection/>
    </xf>
    <xf numFmtId="49" fontId="21" fillId="0" borderId="13" xfId="65" applyNumberFormat="1" applyFont="1" applyFill="1" applyBorder="1" applyAlignment="1">
      <alignment horizontal="center" vertical="center"/>
      <protection/>
    </xf>
    <xf numFmtId="49" fontId="21" fillId="0" borderId="13" xfId="65" applyNumberFormat="1" applyFont="1" applyFill="1" applyBorder="1" applyAlignment="1">
      <alignment horizontal="center" vertical="center" wrapText="1" shrinkToFit="1"/>
      <protection/>
    </xf>
    <xf numFmtId="0" fontId="27" fillId="0" borderId="16" xfId="65" applyFont="1" applyFill="1" applyBorder="1" applyAlignment="1">
      <alignment horizontal="center" vertical="center"/>
      <protection/>
    </xf>
    <xf numFmtId="49" fontId="27" fillId="0" borderId="17" xfId="65" applyNumberFormat="1" applyFont="1" applyFill="1" applyBorder="1" applyAlignment="1">
      <alignment horizontal="distributed" vertical="center"/>
      <protection/>
    </xf>
    <xf numFmtId="49" fontId="27" fillId="0" borderId="17" xfId="65" applyNumberFormat="1" applyFont="1" applyFill="1" applyBorder="1" applyAlignment="1">
      <alignment horizontal="center" vertical="center"/>
      <protection/>
    </xf>
    <xf numFmtId="49" fontId="27" fillId="0" borderId="18" xfId="65" applyNumberFormat="1" applyFont="1" applyFill="1" applyBorder="1" applyAlignment="1">
      <alignment horizontal="center" vertical="center"/>
      <protection/>
    </xf>
    <xf numFmtId="176" fontId="27" fillId="0" borderId="18" xfId="51" applyNumberFormat="1" applyFont="1" applyFill="1" applyBorder="1" applyAlignment="1">
      <alignment vertical="center" shrinkToFit="1"/>
    </xf>
    <xf numFmtId="176" fontId="27" fillId="0" borderId="19" xfId="51" applyNumberFormat="1" applyFont="1" applyFill="1" applyBorder="1" applyAlignment="1">
      <alignment vertical="center" shrinkToFit="1"/>
    </xf>
    <xf numFmtId="176" fontId="27" fillId="0" borderId="20" xfId="51" applyNumberFormat="1" applyFont="1" applyFill="1" applyBorder="1" applyAlignment="1">
      <alignment vertical="center" shrinkToFit="1"/>
    </xf>
    <xf numFmtId="176" fontId="27" fillId="0" borderId="21" xfId="51" applyNumberFormat="1" applyFont="1" applyFill="1" applyBorder="1" applyAlignment="1">
      <alignment vertical="center" shrinkToFit="1"/>
    </xf>
    <xf numFmtId="0" fontId="16" fillId="0" borderId="0" xfId="65" applyFont="1" applyFill="1" applyAlignment="1">
      <alignment horizontal="center" vertical="center"/>
      <protection/>
    </xf>
    <xf numFmtId="49" fontId="27" fillId="0" borderId="0" xfId="65" applyNumberFormat="1" applyFont="1" applyFill="1" applyBorder="1" applyAlignment="1">
      <alignment horizontal="distributed" vertical="center"/>
      <protection/>
    </xf>
    <xf numFmtId="49" fontId="27" fillId="0" borderId="0" xfId="65" applyNumberFormat="1" applyFont="1" applyFill="1" applyBorder="1" applyAlignment="1">
      <alignment horizontal="center" vertical="center"/>
      <protection/>
    </xf>
    <xf numFmtId="49" fontId="27" fillId="0" borderId="22" xfId="65" applyNumberFormat="1" applyFont="1" applyFill="1" applyBorder="1" applyAlignment="1">
      <alignment horizontal="center" vertical="center"/>
      <protection/>
    </xf>
    <xf numFmtId="176" fontId="27" fillId="0" borderId="23" xfId="51" applyNumberFormat="1" applyFont="1" applyFill="1" applyBorder="1" applyAlignment="1">
      <alignment vertical="center" shrinkToFit="1"/>
    </xf>
    <xf numFmtId="176" fontId="27" fillId="0" borderId="24" xfId="51" applyNumberFormat="1" applyFont="1" applyFill="1" applyBorder="1" applyAlignment="1">
      <alignment vertical="center" shrinkToFit="1"/>
    </xf>
    <xf numFmtId="176" fontId="27" fillId="0" borderId="25" xfId="51" applyNumberFormat="1" applyFont="1" applyFill="1" applyBorder="1" applyAlignment="1">
      <alignment vertical="center" shrinkToFit="1"/>
    </xf>
    <xf numFmtId="176" fontId="27" fillId="0" borderId="26" xfId="51" applyNumberFormat="1" applyFont="1" applyFill="1" applyBorder="1" applyAlignment="1">
      <alignment vertical="center" shrinkToFit="1"/>
    </xf>
    <xf numFmtId="0" fontId="21" fillId="0" borderId="19" xfId="65" applyFont="1" applyFill="1" applyBorder="1" applyAlignment="1">
      <alignment horizontal="center" vertical="center"/>
      <protection/>
    </xf>
    <xf numFmtId="49" fontId="21" fillId="0" borderId="17" xfId="65" applyNumberFormat="1" applyFont="1" applyFill="1" applyBorder="1" applyAlignment="1">
      <alignment horizontal="distributed" vertical="center" wrapText="1"/>
      <protection/>
    </xf>
    <xf numFmtId="49" fontId="21" fillId="0" borderId="17" xfId="65" applyNumberFormat="1" applyFont="1" applyFill="1" applyBorder="1" applyAlignment="1">
      <alignment horizontal="center" vertical="center" wrapText="1"/>
      <protection/>
    </xf>
    <xf numFmtId="49" fontId="21" fillId="0" borderId="18" xfId="65" applyNumberFormat="1" applyFont="1" applyFill="1" applyBorder="1" applyAlignment="1">
      <alignment horizontal="center" vertical="center"/>
      <protection/>
    </xf>
    <xf numFmtId="0" fontId="21" fillId="0" borderId="24" xfId="65" applyFont="1" applyFill="1" applyBorder="1" applyAlignment="1">
      <alignment horizontal="center" vertical="center"/>
      <protection/>
    </xf>
    <xf numFmtId="49" fontId="19" fillId="0" borderId="27" xfId="65" applyNumberFormat="1" applyFont="1" applyFill="1" applyBorder="1" applyAlignment="1">
      <alignment horizontal="distributed" vertical="center"/>
      <protection/>
    </xf>
    <xf numFmtId="49" fontId="21" fillId="0" borderId="27" xfId="65" applyNumberFormat="1" applyFont="1" applyFill="1" applyBorder="1" applyAlignment="1">
      <alignment horizontal="center" vertical="center"/>
      <protection/>
    </xf>
    <xf numFmtId="49" fontId="21" fillId="0" borderId="23" xfId="65" applyNumberFormat="1" applyFont="1" applyFill="1" applyBorder="1" applyAlignment="1">
      <alignment horizontal="center" vertical="center"/>
      <protection/>
    </xf>
    <xf numFmtId="176" fontId="27" fillId="0" borderId="22" xfId="51" applyNumberFormat="1" applyFont="1" applyFill="1" applyBorder="1" applyAlignment="1">
      <alignment vertical="center" shrinkToFit="1"/>
    </xf>
    <xf numFmtId="0" fontId="21" fillId="0" borderId="16" xfId="65" applyFont="1" applyFill="1" applyBorder="1" applyAlignment="1">
      <alignment horizontal="center" vertical="center"/>
      <protection/>
    </xf>
    <xf numFmtId="49" fontId="19" fillId="0" borderId="0" xfId="65" applyNumberFormat="1" applyFont="1" applyFill="1" applyBorder="1" applyAlignment="1">
      <alignment horizontal="distributed" vertical="center" wrapText="1"/>
      <protection/>
    </xf>
    <xf numFmtId="49" fontId="21" fillId="0" borderId="0" xfId="65" applyNumberFormat="1" applyFont="1" applyFill="1" applyBorder="1" applyAlignment="1">
      <alignment horizontal="center" vertical="center"/>
      <protection/>
    </xf>
    <xf numFmtId="49" fontId="21" fillId="0" borderId="22" xfId="65" applyNumberFormat="1" applyFont="1" applyFill="1" applyBorder="1" applyAlignment="1">
      <alignment horizontal="center" vertical="center"/>
      <protection/>
    </xf>
    <xf numFmtId="176" fontId="29" fillId="0" borderId="21" xfId="51" applyNumberFormat="1" applyFont="1" applyFill="1" applyBorder="1" applyAlignment="1">
      <alignment vertical="center" shrinkToFit="1"/>
    </xf>
    <xf numFmtId="176" fontId="29" fillId="0" borderId="18" xfId="51" applyNumberFormat="1" applyFont="1" applyFill="1" applyBorder="1" applyAlignment="1">
      <alignment vertical="center" shrinkToFit="1"/>
    </xf>
    <xf numFmtId="49" fontId="19" fillId="0" borderId="0" xfId="65" applyNumberFormat="1" applyFont="1" applyFill="1" applyBorder="1" applyAlignment="1">
      <alignment horizontal="distributed" vertical="center"/>
      <protection/>
    </xf>
    <xf numFmtId="176" fontId="29" fillId="0" borderId="28" xfId="51" applyNumberFormat="1" applyFont="1" applyFill="1" applyBorder="1" applyAlignment="1">
      <alignment vertical="center" shrinkToFit="1"/>
    </xf>
    <xf numFmtId="176" fontId="29" fillId="0" borderId="23" xfId="51" applyNumberFormat="1" applyFont="1" applyFill="1" applyBorder="1" applyAlignment="1">
      <alignment vertical="center" shrinkToFit="1"/>
    </xf>
    <xf numFmtId="49" fontId="21" fillId="0" borderId="17" xfId="65" applyNumberFormat="1" applyFont="1" applyFill="1" applyBorder="1" applyAlignment="1">
      <alignment horizontal="distributed" vertical="center"/>
      <protection/>
    </xf>
    <xf numFmtId="49" fontId="21" fillId="0" borderId="17" xfId="65" applyNumberFormat="1" applyFont="1" applyFill="1" applyBorder="1" applyAlignment="1">
      <alignment horizontal="center" vertical="center"/>
      <protection/>
    </xf>
    <xf numFmtId="49" fontId="21" fillId="0" borderId="27" xfId="65" applyNumberFormat="1" applyFont="1" applyFill="1" applyBorder="1" applyAlignment="1">
      <alignment horizontal="distributed" vertical="center"/>
      <protection/>
    </xf>
    <xf numFmtId="176" fontId="27" fillId="0" borderId="16" xfId="51" applyNumberFormat="1" applyFont="1" applyFill="1" applyBorder="1" applyAlignment="1">
      <alignment vertical="center" shrinkToFit="1"/>
    </xf>
    <xf numFmtId="176" fontId="27" fillId="0" borderId="29" xfId="51" applyNumberFormat="1" applyFont="1" applyFill="1" applyBorder="1" applyAlignment="1">
      <alignment vertical="center" shrinkToFit="1"/>
    </xf>
    <xf numFmtId="176" fontId="27" fillId="0" borderId="30" xfId="51" applyNumberFormat="1" applyFont="1" applyFill="1" applyBorder="1" applyAlignment="1">
      <alignment vertical="center" shrinkToFit="1"/>
    </xf>
    <xf numFmtId="49" fontId="21" fillId="0" borderId="0" xfId="65" applyNumberFormat="1" applyFont="1" applyFill="1" applyAlignment="1">
      <alignment horizontal="left" vertical="center"/>
      <protection/>
    </xf>
    <xf numFmtId="49" fontId="21" fillId="0" borderId="0" xfId="65" applyNumberFormat="1" applyFont="1" applyFill="1" applyAlignment="1">
      <alignment horizontal="center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22" fillId="0" borderId="0" xfId="64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31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0"/>
  <sheetViews>
    <sheetView showGridLines="0" tabSelected="1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1.8515625" style="3" customWidth="1"/>
    <col min="2" max="2" width="12.421875" style="3" customWidth="1"/>
    <col min="3" max="3" width="1.8515625" style="3" customWidth="1"/>
    <col min="4" max="4" width="10.00390625" style="3" customWidth="1"/>
    <col min="5" max="8" width="12.00390625" style="62" customWidth="1"/>
    <col min="9" max="9" width="12.00390625" style="3" customWidth="1"/>
    <col min="10" max="15" width="7.00390625" style="3" customWidth="1"/>
    <col min="16" max="16" width="7.57421875" style="3" customWidth="1"/>
    <col min="17" max="21" width="7.00390625" style="3" customWidth="1"/>
    <col min="22" max="16384" width="9.00390625" style="3" customWidth="1"/>
  </cols>
  <sheetData>
    <row r="1" spans="1:21" ht="30" customHeight="1">
      <c r="A1" s="1"/>
      <c r="B1" s="1"/>
      <c r="C1" s="1"/>
      <c r="D1" s="1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customHeight="1">
      <c r="A2" s="4"/>
      <c r="B2" s="5"/>
      <c r="C2" s="5"/>
      <c r="D2" s="5"/>
      <c r="E2" s="6"/>
      <c r="F2" s="6"/>
      <c r="G2" s="6"/>
      <c r="H2" s="6"/>
      <c r="I2" s="7" t="s">
        <v>0</v>
      </c>
      <c r="J2" s="8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9"/>
    </row>
    <row r="3" spans="1:21" ht="21" customHeight="1" thickBot="1">
      <c r="A3" s="1"/>
      <c r="B3" s="1"/>
      <c r="C3" s="1"/>
      <c r="D3" s="1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" t="s">
        <v>2</v>
      </c>
    </row>
    <row r="4" spans="1:21" ht="30" customHeight="1">
      <c r="A4" s="11"/>
      <c r="B4" s="12" t="s">
        <v>3</v>
      </c>
      <c r="C4" s="12"/>
      <c r="D4" s="13"/>
      <c r="E4" s="14" t="s">
        <v>4</v>
      </c>
      <c r="F4" s="15" t="s">
        <v>5</v>
      </c>
      <c r="G4" s="15" t="s">
        <v>6</v>
      </c>
      <c r="H4" s="16" t="s">
        <v>7</v>
      </c>
      <c r="I4" s="16" t="s">
        <v>8</v>
      </c>
      <c r="J4" s="17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>
        <v>10</v>
      </c>
      <c r="Q4" s="18">
        <v>11</v>
      </c>
      <c r="R4" s="18">
        <v>12</v>
      </c>
      <c r="S4" s="19" t="s">
        <v>15</v>
      </c>
      <c r="T4" s="18" t="s">
        <v>16</v>
      </c>
      <c r="U4" s="18" t="s">
        <v>17</v>
      </c>
    </row>
    <row r="5" spans="1:21" s="28" customFormat="1" ht="22.5" customHeight="1">
      <c r="A5" s="20"/>
      <c r="B5" s="21" t="s">
        <v>18</v>
      </c>
      <c r="C5" s="22"/>
      <c r="D5" s="23" t="s">
        <v>19</v>
      </c>
      <c r="E5" s="24">
        <v>5424</v>
      </c>
      <c r="F5" s="24">
        <v>5355</v>
      </c>
      <c r="G5" s="25">
        <v>5615</v>
      </c>
      <c r="H5" s="26">
        <v>5186</v>
      </c>
      <c r="I5" s="26">
        <v>5316</v>
      </c>
      <c r="J5" s="27">
        <f>J7+J9+J11+J13</f>
        <v>462</v>
      </c>
      <c r="K5" s="27">
        <f aca="true" t="shared" si="0" ref="K5:U6">K7+K9+K11+K13</f>
        <v>413</v>
      </c>
      <c r="L5" s="27">
        <f t="shared" si="0"/>
        <v>475</v>
      </c>
      <c r="M5" s="27">
        <f t="shared" si="0"/>
        <v>488</v>
      </c>
      <c r="N5" s="27">
        <f t="shared" si="0"/>
        <v>396</v>
      </c>
      <c r="O5" s="27">
        <f t="shared" si="0"/>
        <v>461</v>
      </c>
      <c r="P5" s="27">
        <f t="shared" si="0"/>
        <v>459</v>
      </c>
      <c r="Q5" s="27">
        <f t="shared" si="0"/>
        <v>446</v>
      </c>
      <c r="R5" s="27">
        <f t="shared" si="0"/>
        <v>381</v>
      </c>
      <c r="S5" s="27">
        <f t="shared" si="0"/>
        <v>401</v>
      </c>
      <c r="T5" s="27">
        <f t="shared" si="0"/>
        <v>461</v>
      </c>
      <c r="U5" s="27">
        <f t="shared" si="0"/>
        <v>473</v>
      </c>
    </row>
    <row r="6" spans="1:21" s="28" customFormat="1" ht="22.5" customHeight="1">
      <c r="A6" s="20"/>
      <c r="B6" s="29"/>
      <c r="C6" s="30"/>
      <c r="D6" s="31" t="s">
        <v>20</v>
      </c>
      <c r="E6" s="32">
        <v>86759</v>
      </c>
      <c r="F6" s="32">
        <v>83739</v>
      </c>
      <c r="G6" s="33">
        <v>84922</v>
      </c>
      <c r="H6" s="34">
        <v>80838</v>
      </c>
      <c r="I6" s="34">
        <v>81689</v>
      </c>
      <c r="J6" s="35">
        <f>J8+J10+J12+J14</f>
        <v>6357</v>
      </c>
      <c r="K6" s="35">
        <f t="shared" si="0"/>
        <v>6085</v>
      </c>
      <c r="L6" s="35">
        <f t="shared" si="0"/>
        <v>7390</v>
      </c>
      <c r="M6" s="35">
        <f t="shared" si="0"/>
        <v>7127</v>
      </c>
      <c r="N6" s="35">
        <f t="shared" si="0"/>
        <v>5001</v>
      </c>
      <c r="O6" s="35">
        <f t="shared" si="0"/>
        <v>6870</v>
      </c>
      <c r="P6" s="35">
        <f t="shared" si="0"/>
        <v>6608</v>
      </c>
      <c r="Q6" s="35">
        <f t="shared" si="0"/>
        <v>7135</v>
      </c>
      <c r="R6" s="35">
        <f t="shared" si="0"/>
        <v>10068</v>
      </c>
      <c r="S6" s="35">
        <f t="shared" si="0"/>
        <v>5839</v>
      </c>
      <c r="T6" s="35">
        <f t="shared" si="0"/>
        <v>6301</v>
      </c>
      <c r="U6" s="35">
        <f t="shared" si="0"/>
        <v>6908</v>
      </c>
    </row>
    <row r="7" spans="1:21" ht="22.5" customHeight="1">
      <c r="A7" s="36"/>
      <c r="B7" s="37" t="s">
        <v>21</v>
      </c>
      <c r="C7" s="38"/>
      <c r="D7" s="39" t="s">
        <v>19</v>
      </c>
      <c r="E7" s="24">
        <v>2858</v>
      </c>
      <c r="F7" s="24">
        <v>2764</v>
      </c>
      <c r="G7" s="25">
        <v>2808</v>
      </c>
      <c r="H7" s="26">
        <v>2757</v>
      </c>
      <c r="I7" s="26">
        <f aca="true" t="shared" si="1" ref="I7:I14">SUM(J7:U7)</f>
        <v>2807</v>
      </c>
      <c r="J7" s="27">
        <v>244</v>
      </c>
      <c r="K7" s="24">
        <v>247</v>
      </c>
      <c r="L7" s="24">
        <v>260</v>
      </c>
      <c r="M7" s="24">
        <v>259</v>
      </c>
      <c r="N7" s="24">
        <v>220</v>
      </c>
      <c r="O7" s="24">
        <v>252</v>
      </c>
      <c r="P7" s="24">
        <v>225</v>
      </c>
      <c r="Q7" s="24">
        <v>221</v>
      </c>
      <c r="R7" s="24">
        <v>194</v>
      </c>
      <c r="S7" s="24">
        <v>210</v>
      </c>
      <c r="T7" s="24">
        <v>240</v>
      </c>
      <c r="U7" s="24">
        <v>235</v>
      </c>
    </row>
    <row r="8" spans="1:21" ht="22.5" customHeight="1">
      <c r="A8" s="40"/>
      <c r="B8" s="41" t="s">
        <v>22</v>
      </c>
      <c r="C8" s="42"/>
      <c r="D8" s="43" t="s">
        <v>20</v>
      </c>
      <c r="E8" s="32">
        <v>48593</v>
      </c>
      <c r="F8" s="32">
        <v>46286</v>
      </c>
      <c r="G8" s="33">
        <v>45589</v>
      </c>
      <c r="H8" s="34">
        <v>45965</v>
      </c>
      <c r="I8" s="34">
        <f t="shared" si="1"/>
        <v>43412</v>
      </c>
      <c r="J8" s="35">
        <v>3701</v>
      </c>
      <c r="K8" s="44">
        <v>3930</v>
      </c>
      <c r="L8" s="44">
        <v>4428</v>
      </c>
      <c r="M8" s="44">
        <v>4141</v>
      </c>
      <c r="N8" s="44">
        <v>2992</v>
      </c>
      <c r="O8" s="44">
        <v>3915</v>
      </c>
      <c r="P8" s="44">
        <v>3222</v>
      </c>
      <c r="Q8" s="44">
        <v>3986</v>
      </c>
      <c r="R8" s="44">
        <v>3792</v>
      </c>
      <c r="S8" s="44">
        <v>2870</v>
      </c>
      <c r="T8" s="44">
        <v>3171</v>
      </c>
      <c r="U8" s="44">
        <v>3264</v>
      </c>
    </row>
    <row r="9" spans="1:21" ht="22.5" customHeight="1">
      <c r="A9" s="45"/>
      <c r="B9" s="46" t="s">
        <v>23</v>
      </c>
      <c r="C9" s="47"/>
      <c r="D9" s="48" t="s">
        <v>19</v>
      </c>
      <c r="E9" s="24">
        <v>840</v>
      </c>
      <c r="F9" s="24">
        <v>883</v>
      </c>
      <c r="G9" s="25">
        <v>882</v>
      </c>
      <c r="H9" s="26">
        <v>881</v>
      </c>
      <c r="I9" s="26">
        <f t="shared" si="1"/>
        <v>856</v>
      </c>
      <c r="J9" s="49">
        <v>73</v>
      </c>
      <c r="K9" s="50">
        <v>32</v>
      </c>
      <c r="L9" s="50">
        <v>78</v>
      </c>
      <c r="M9" s="50">
        <v>77</v>
      </c>
      <c r="N9" s="50">
        <v>59</v>
      </c>
      <c r="O9" s="50">
        <v>77</v>
      </c>
      <c r="P9" s="50">
        <v>86</v>
      </c>
      <c r="Q9" s="50">
        <v>77</v>
      </c>
      <c r="R9" s="50">
        <v>67</v>
      </c>
      <c r="S9" s="50">
        <v>62</v>
      </c>
      <c r="T9" s="50">
        <v>81</v>
      </c>
      <c r="U9" s="50">
        <v>87</v>
      </c>
    </row>
    <row r="10" spans="1:21" ht="22.5" customHeight="1">
      <c r="A10" s="45"/>
      <c r="B10" s="51"/>
      <c r="C10" s="47"/>
      <c r="D10" s="48" t="s">
        <v>20</v>
      </c>
      <c r="E10" s="32">
        <v>15854</v>
      </c>
      <c r="F10" s="32">
        <v>14970</v>
      </c>
      <c r="G10" s="33">
        <v>14854</v>
      </c>
      <c r="H10" s="34">
        <v>13494</v>
      </c>
      <c r="I10" s="34">
        <f t="shared" si="1"/>
        <v>17714</v>
      </c>
      <c r="J10" s="52">
        <v>1226</v>
      </c>
      <c r="K10" s="53">
        <v>591</v>
      </c>
      <c r="L10" s="53">
        <v>1336</v>
      </c>
      <c r="M10" s="53">
        <v>1300</v>
      </c>
      <c r="N10" s="53">
        <v>942</v>
      </c>
      <c r="O10" s="53">
        <v>1515</v>
      </c>
      <c r="P10" s="53">
        <v>1667</v>
      </c>
      <c r="Q10" s="53">
        <v>1415</v>
      </c>
      <c r="R10" s="53">
        <v>3194</v>
      </c>
      <c r="S10" s="53">
        <v>1283</v>
      </c>
      <c r="T10" s="53">
        <v>1468</v>
      </c>
      <c r="U10" s="53">
        <v>1777</v>
      </c>
    </row>
    <row r="11" spans="1:21" ht="22.5" customHeight="1">
      <c r="A11" s="36"/>
      <c r="B11" s="54" t="s">
        <v>24</v>
      </c>
      <c r="C11" s="55"/>
      <c r="D11" s="39" t="s">
        <v>19</v>
      </c>
      <c r="E11" s="24">
        <v>868</v>
      </c>
      <c r="F11" s="24">
        <v>861</v>
      </c>
      <c r="G11" s="25">
        <v>1007</v>
      </c>
      <c r="H11" s="26">
        <v>711</v>
      </c>
      <c r="I11" s="26">
        <f t="shared" si="1"/>
        <v>894</v>
      </c>
      <c r="J11" s="49">
        <v>84</v>
      </c>
      <c r="K11" s="50">
        <v>73</v>
      </c>
      <c r="L11" s="50">
        <v>73</v>
      </c>
      <c r="M11" s="50">
        <v>83</v>
      </c>
      <c r="N11" s="50">
        <v>61</v>
      </c>
      <c r="O11" s="50">
        <v>67</v>
      </c>
      <c r="P11" s="50">
        <v>80</v>
      </c>
      <c r="Q11" s="50">
        <v>79</v>
      </c>
      <c r="R11" s="50">
        <v>64</v>
      </c>
      <c r="S11" s="50">
        <v>71</v>
      </c>
      <c r="T11" s="50">
        <v>73</v>
      </c>
      <c r="U11" s="50">
        <v>86</v>
      </c>
    </row>
    <row r="12" spans="1:21" ht="22.5" customHeight="1">
      <c r="A12" s="40"/>
      <c r="B12" s="56"/>
      <c r="C12" s="42"/>
      <c r="D12" s="43" t="s">
        <v>20</v>
      </c>
      <c r="E12" s="32">
        <v>10159</v>
      </c>
      <c r="F12" s="32">
        <v>9944</v>
      </c>
      <c r="G12" s="33">
        <v>10732</v>
      </c>
      <c r="H12" s="34">
        <v>8436</v>
      </c>
      <c r="I12" s="34">
        <f t="shared" si="1"/>
        <v>9721</v>
      </c>
      <c r="J12" s="52">
        <v>672</v>
      </c>
      <c r="K12" s="53">
        <v>813</v>
      </c>
      <c r="L12" s="53">
        <v>721</v>
      </c>
      <c r="M12" s="53">
        <v>763</v>
      </c>
      <c r="N12" s="53">
        <v>520</v>
      </c>
      <c r="O12" s="53">
        <v>575</v>
      </c>
      <c r="P12" s="53">
        <v>764</v>
      </c>
      <c r="Q12" s="53">
        <v>737</v>
      </c>
      <c r="R12" s="53">
        <v>1455</v>
      </c>
      <c r="S12" s="53">
        <v>925</v>
      </c>
      <c r="T12" s="53">
        <v>717</v>
      </c>
      <c r="U12" s="53">
        <v>1059</v>
      </c>
    </row>
    <row r="13" spans="1:21" ht="22.5" customHeight="1">
      <c r="A13" s="36"/>
      <c r="B13" s="54" t="s">
        <v>25</v>
      </c>
      <c r="C13" s="55"/>
      <c r="D13" s="39" t="s">
        <v>19</v>
      </c>
      <c r="E13" s="44">
        <v>860</v>
      </c>
      <c r="F13" s="44">
        <v>847</v>
      </c>
      <c r="G13" s="57">
        <v>918</v>
      </c>
      <c r="H13" s="26">
        <v>837</v>
      </c>
      <c r="I13" s="26">
        <f t="shared" si="1"/>
        <v>759</v>
      </c>
      <c r="J13" s="49">
        <v>61</v>
      </c>
      <c r="K13" s="50">
        <v>61</v>
      </c>
      <c r="L13" s="50">
        <v>64</v>
      </c>
      <c r="M13" s="50">
        <v>69</v>
      </c>
      <c r="N13" s="50">
        <v>56</v>
      </c>
      <c r="O13" s="50">
        <v>65</v>
      </c>
      <c r="P13" s="50">
        <v>68</v>
      </c>
      <c r="Q13" s="50">
        <v>69</v>
      </c>
      <c r="R13" s="50">
        <v>56</v>
      </c>
      <c r="S13" s="50">
        <v>58</v>
      </c>
      <c r="T13" s="50">
        <v>67</v>
      </c>
      <c r="U13" s="50">
        <v>65</v>
      </c>
    </row>
    <row r="14" spans="1:21" ht="22.5" customHeight="1">
      <c r="A14" s="40"/>
      <c r="B14" s="56"/>
      <c r="C14" s="42"/>
      <c r="D14" s="43" t="s">
        <v>20</v>
      </c>
      <c r="E14" s="32">
        <v>12153</v>
      </c>
      <c r="F14" s="32">
        <v>12539</v>
      </c>
      <c r="G14" s="33">
        <v>13747</v>
      </c>
      <c r="H14" s="58">
        <v>12943</v>
      </c>
      <c r="I14" s="59">
        <f t="shared" si="1"/>
        <v>10842</v>
      </c>
      <c r="J14" s="52">
        <v>758</v>
      </c>
      <c r="K14" s="53">
        <v>751</v>
      </c>
      <c r="L14" s="53">
        <v>905</v>
      </c>
      <c r="M14" s="53">
        <v>923</v>
      </c>
      <c r="N14" s="53">
        <v>547</v>
      </c>
      <c r="O14" s="53">
        <v>865</v>
      </c>
      <c r="P14" s="53">
        <v>955</v>
      </c>
      <c r="Q14" s="53">
        <v>997</v>
      </c>
      <c r="R14" s="53">
        <v>1627</v>
      </c>
      <c r="S14" s="53">
        <v>761</v>
      </c>
      <c r="T14" s="53">
        <v>945</v>
      </c>
      <c r="U14" s="53">
        <v>808</v>
      </c>
    </row>
    <row r="15" spans="1:21" ht="18" customHeight="1">
      <c r="A15" s="60" t="s">
        <v>26</v>
      </c>
      <c r="B15" s="60"/>
      <c r="C15" s="61"/>
      <c r="D15" s="1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7.5" customHeight="1">
      <c r="A16" s="1"/>
      <c r="B16" s="1"/>
      <c r="C16" s="1"/>
      <c r="D16" s="1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38" ht="7.5" customHeight="1">
      <c r="A17" s="63"/>
      <c r="B17" s="63"/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3"/>
      <c r="Q17" s="63"/>
      <c r="R17" s="63"/>
      <c r="S17" s="63"/>
      <c r="T17" s="63"/>
      <c r="U17" s="63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</row>
    <row r="18" spans="1:38" ht="13.5">
      <c r="A18" s="63"/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3"/>
      <c r="Q18" s="63"/>
      <c r="R18" s="63"/>
      <c r="S18" s="63"/>
      <c r="T18" s="63"/>
      <c r="U18" s="63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21" ht="13.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</row>
    <row r="20" spans="1:21" ht="13.5">
      <c r="A20" s="1"/>
      <c r="B20" s="1"/>
      <c r="C20" s="1"/>
      <c r="D20" s="1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>
      <c r="A21" s="1"/>
      <c r="B21" s="1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30" spans="1:19" s="69" customFormat="1" ht="16.5" customHeight="1">
      <c r="A30" s="66"/>
      <c r="B30" s="66"/>
      <c r="C30" s="67"/>
      <c r="D30" s="67"/>
      <c r="E30" s="68"/>
      <c r="F30" s="68"/>
      <c r="G30" s="68"/>
      <c r="H30" s="68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</sheetData>
  <sheetProtection/>
  <mergeCells count="5">
    <mergeCell ref="B4:D4"/>
    <mergeCell ref="B5:B6"/>
    <mergeCell ref="B9:B10"/>
    <mergeCell ref="B11:B12"/>
    <mergeCell ref="B13:B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2016-06-22T03:55:02Z</dcterms:created>
  <dcterms:modified xsi:type="dcterms:W3CDTF">2016-06-22T03:55:37Z</dcterms:modified>
  <cp:category/>
  <cp:version/>
  <cp:contentType/>
  <cp:contentStatus/>
</cp:coreProperties>
</file>