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60-161" sheetId="1" r:id="rId1"/>
  </sheets>
  <externalReferences>
    <externalReference r:id="rId4"/>
  </externalReferences>
  <definedNames>
    <definedName name="_xlnm.Print_Area" localSheetId="0">'160-161'!$A$1:$M$29</definedName>
  </definedNames>
  <calcPr fullCalcOnLoad="1"/>
</workbook>
</file>

<file path=xl/sharedStrings.xml><?xml version="1.0" encoding="utf-8"?>
<sst xmlns="http://schemas.openxmlformats.org/spreadsheetml/2006/main" count="62" uniqueCount="26">
  <si>
    <t>（４）普通会計目的別</t>
  </si>
  <si>
    <t>決算額の状況（歳出）</t>
  </si>
  <si>
    <t>単位：千円、％</t>
  </si>
  <si>
    <t>区　　分</t>
  </si>
  <si>
    <t>平成22年度</t>
  </si>
  <si>
    <t>決算額</t>
  </si>
  <si>
    <t>構成比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</si>
  <si>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</si>
  <si>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</si>
  <si>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</si>
  <si>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</si>
  <si>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</si>
  <si>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</si>
  <si>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</si>
  <si>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</si>
  <si>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</si>
  <si>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</si>
  <si>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</si>
  <si>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</si>
  <si>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－</t>
  </si>
  <si>
    <t>-</t>
  </si>
  <si>
    <t>公債費</t>
  </si>
  <si>
    <t>諸支出金</t>
  </si>
  <si>
    <t>予備費</t>
  </si>
  <si>
    <t>資料：財政課</t>
  </si>
  <si>
    <t>　(注)　地方財政状況調査による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</si>
</sst>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1" fillId="0" borderId="0" xfId="62" applyFont="1" applyFill="1" applyAlignment="1">
      <alignment horizontal="center" vertical="center"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0" fontId="21" fillId="0" borderId="0" xfId="62" applyFont="1" applyFill="1" applyAlignment="1">
      <alignment horizontal="centerContinuous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13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distributed" vertical="center"/>
      <protection/>
    </xf>
    <xf numFmtId="0" fontId="25" fillId="0" borderId="20" xfId="62" applyFont="1" applyFill="1" applyBorder="1" applyAlignment="1">
      <alignment horizontal="distributed" vertical="center" indent="1"/>
      <protection/>
    </xf>
    <xf numFmtId="176" fontId="25" fillId="0" borderId="21" xfId="50" applyNumberFormat="1" applyFont="1" applyFill="1" applyBorder="1" applyAlignment="1">
      <alignment vertical="center"/>
    </xf>
    <xf numFmtId="177" fontId="25" fillId="0" borderId="21" xfId="50" applyNumberFormat="1" applyFont="1" applyFill="1" applyBorder="1" applyAlignment="1">
      <alignment vertical="center"/>
    </xf>
    <xf numFmtId="0" fontId="25" fillId="0" borderId="0" xfId="62" applyFont="1" applyFill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22" xfId="62" applyFont="1" applyFill="1" applyBorder="1" applyAlignment="1">
      <alignment horizontal="distributed" vertical="center" indent="1"/>
      <protection/>
    </xf>
    <xf numFmtId="176" fontId="21" fillId="0" borderId="23" xfId="50" applyNumberFormat="1" applyFont="1" applyFill="1" applyBorder="1" applyAlignment="1">
      <alignment vertical="center"/>
    </xf>
    <xf numFmtId="177" fontId="21" fillId="0" borderId="23" xfId="62" applyNumberFormat="1" applyFont="1" applyFill="1" applyBorder="1" applyAlignment="1">
      <alignment vertical="center"/>
      <protection/>
    </xf>
    <xf numFmtId="176" fontId="21" fillId="0" borderId="23" xfId="50" applyNumberFormat="1" applyFont="1" applyFill="1" applyBorder="1" applyAlignment="1">
      <alignment horizontal="right" vertical="center"/>
    </xf>
    <xf numFmtId="0" fontId="26" fillId="0" borderId="0" xfId="62" applyFont="1" applyFill="1" applyAlignment="1">
      <alignment horizontal="center" vertical="center"/>
      <protection/>
    </xf>
    <xf numFmtId="177" fontId="21" fillId="0" borderId="23" xfId="50" applyNumberFormat="1" applyFont="1" applyFill="1" applyBorder="1" applyAlignment="1">
      <alignment horizontal="right" vertical="center"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distributed" vertical="center"/>
      <protection/>
    </xf>
    <xf numFmtId="0" fontId="21" fillId="0" borderId="16" xfId="62" applyFont="1" applyFill="1" applyBorder="1" applyAlignment="1">
      <alignment horizontal="distributed" vertical="center" indent="1"/>
      <protection/>
    </xf>
    <xf numFmtId="176" fontId="21" fillId="0" borderId="24" xfId="50" applyNumberFormat="1" applyFont="1" applyFill="1" applyBorder="1" applyAlignment="1">
      <alignment horizontal="right" vertical="center"/>
    </xf>
    <xf numFmtId="0" fontId="21" fillId="0" borderId="0" xfId="62" applyFont="1" applyFill="1" applyAlignment="1">
      <alignment horizontal="left" vertical="center"/>
      <protection/>
    </xf>
    <xf numFmtId="0" fontId="19" fillId="0" borderId="0" xfId="62" applyFont="1" applyFill="1" applyAlignment="1">
      <alignment horizontal="left" vertical="center"/>
      <protection/>
    </xf>
    <xf numFmtId="0" fontId="19" fillId="0" borderId="0" xfId="62" applyFont="1" applyFill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CM37"/>
  <sheetViews>
    <sheetView showGridLines="0" tabSelected="1" zoomScale="85" zoomScaleNormal="85" zoomScaleSheetLayoutView="80" zoomScalePageLayoutView="0" workbookViewId="0" topLeftCell="A1">
      <selection activeCell="D6" sqref="D6"/>
    </sheetView>
  </sheetViews>
  <sheetFormatPr defaultColWidth="9.140625" defaultRowHeight="15"/>
  <cols>
    <col min="1" max="1" width="1.8515625" style="1" customWidth="1"/>
    <col min="2" max="2" width="24.8515625" style="1" customWidth="1"/>
    <col min="3" max="3" width="1.8515625" style="1" customWidth="1"/>
    <col min="4" max="4" width="17.421875" style="1" customWidth="1"/>
    <col min="5" max="5" width="11.28125" style="1" customWidth="1"/>
    <col min="6" max="6" width="17.421875" style="1" customWidth="1"/>
    <col min="7" max="7" width="11.28125" style="1" customWidth="1"/>
    <col min="8" max="8" width="17.421875" style="1" customWidth="1"/>
    <col min="9" max="9" width="11.28125" style="1" customWidth="1"/>
    <col min="10" max="10" width="17.421875" style="1" customWidth="1"/>
    <col min="11" max="11" width="11.140625" style="1" customWidth="1"/>
    <col min="12" max="12" width="17.421875" style="1" customWidth="1"/>
    <col min="13" max="13" width="11.140625" style="1" customWidth="1"/>
    <col min="14" max="14" width="11.8515625" style="1" bestFit="1" customWidth="1"/>
    <col min="15" max="16384" width="9.00390625" style="1" customWidth="1"/>
  </cols>
  <sheetData>
    <row r="1" ht="30" customHeight="1"/>
    <row r="2" spans="2:13" ht="21" customHeight="1">
      <c r="B2" s="2"/>
      <c r="C2" s="2"/>
      <c r="D2" s="2"/>
      <c r="E2" s="2"/>
      <c r="F2" s="2"/>
      <c r="G2" s="3" t="s">
        <v>0</v>
      </c>
      <c r="H2" s="4" t="s">
        <v>1</v>
      </c>
      <c r="I2" s="5"/>
      <c r="J2" s="2"/>
      <c r="K2" s="5"/>
      <c r="L2" s="2"/>
      <c r="M2" s="5"/>
    </row>
    <row r="3" spans="2:13" ht="21" customHeight="1" thickBot="1">
      <c r="B3" s="6"/>
      <c r="C3" s="6"/>
      <c r="D3" s="6"/>
      <c r="E3" s="6"/>
      <c r="F3" s="6"/>
      <c r="G3" s="7"/>
      <c r="H3" s="6"/>
      <c r="I3" s="7"/>
      <c r="J3" s="6"/>
      <c r="K3" s="8"/>
      <c r="L3" s="6"/>
      <c r="M3" s="8" t="s">
        <v>2</v>
      </c>
    </row>
    <row r="4" spans="1:13" ht="22.5" customHeight="1">
      <c r="A4" s="9" t="s">
        <v>3</v>
      </c>
      <c r="B4" s="10"/>
      <c r="C4" s="11"/>
      <c r="D4" s="12" t="s">
        <v>4</v>
      </c>
      <c r="E4" s="12"/>
      <c r="F4" s="12">
        <v>23</v>
      </c>
      <c r="G4" s="12"/>
      <c r="H4" s="12">
        <v>24</v>
      </c>
      <c r="I4" s="12"/>
      <c r="J4" s="12">
        <v>25</v>
      </c>
      <c r="K4" s="12"/>
      <c r="L4" s="12">
        <v>26</v>
      </c>
      <c r="M4" s="12"/>
    </row>
    <row r="5" spans="1:13" ht="22.5" customHeight="1">
      <c r="A5" s="13"/>
      <c r="B5" s="14"/>
      <c r="C5" s="15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  <c r="L5" s="16" t="s">
        <v>5</v>
      </c>
      <c r="M5" s="16" t="s">
        <v>6</v>
      </c>
    </row>
    <row r="6" spans="1:13" s="22" customFormat="1" ht="30" customHeight="1">
      <c r="A6" s="17"/>
      <c r="B6" s="18" t="s">
        <v>7</v>
      </c>
      <c r="C6" s="19"/>
      <c r="D6" s="20">
        <f>SUM(D7:D20)</f>
        <v>17978109</v>
      </c>
      <c r="E6" s="21">
        <v>100</v>
      </c>
      <c r="F6" s="20">
        <f>SUM(F7:F20)</f>
        <v>15269546</v>
      </c>
      <c r="G6" s="21">
        <v>100</v>
      </c>
      <c r="H6" s="20">
        <f>SUM(H7:H20)</f>
        <v>15379043</v>
      </c>
      <c r="I6" s="21">
        <v>100</v>
      </c>
      <c r="J6" s="20">
        <f>SUM(J7:J20)</f>
        <v>15997371</v>
      </c>
      <c r="K6" s="21">
        <v>100</v>
      </c>
      <c r="L6" s="20">
        <f>SUM(L7:L20)</f>
        <v>17770403</v>
      </c>
      <c r="M6" s="21">
        <v>100</v>
      </c>
    </row>
    <row r="7" spans="1:13" ht="30" customHeight="1">
      <c r="A7" s="23"/>
      <c r="B7" s="24" t="s">
        <v>8</v>
      </c>
      <c r="C7" s="25"/>
      <c r="D7" s="26">
        <v>128451</v>
      </c>
      <c r="E7" s="27">
        <v>0.7</v>
      </c>
      <c r="F7" s="26">
        <v>165042</v>
      </c>
      <c r="G7" s="27">
        <v>1.1</v>
      </c>
      <c r="H7" s="26">
        <v>162104</v>
      </c>
      <c r="I7" s="27">
        <v>1.1</v>
      </c>
      <c r="J7" s="26">
        <v>165754</v>
      </c>
      <c r="K7" s="27">
        <f>ROUND(J7/J$6*100,1)</f>
        <v>1</v>
      </c>
      <c r="L7" s="26">
        <v>164736</v>
      </c>
      <c r="M7" s="27">
        <f>ROUND(L7/L$6*100,1)</f>
        <v>0.9</v>
      </c>
    </row>
    <row r="8" spans="1:13" ht="30" customHeight="1">
      <c r="A8" s="23"/>
      <c r="B8" s="24" t="s">
        <v>9</v>
      </c>
      <c r="C8" s="25"/>
      <c r="D8" s="26">
        <v>1700947</v>
      </c>
      <c r="E8" s="27">
        <v>9.5</v>
      </c>
      <c r="F8" s="26">
        <v>1769003</v>
      </c>
      <c r="G8" s="27">
        <v>11.6</v>
      </c>
      <c r="H8" s="26">
        <v>1460372</v>
      </c>
      <c r="I8" s="27">
        <v>9.5</v>
      </c>
      <c r="J8" s="26">
        <v>1472081</v>
      </c>
      <c r="K8" s="27">
        <f aca="true" t="shared" si="0" ref="K8:K16">ROUND(J8/J$6*100,1)</f>
        <v>9.2</v>
      </c>
      <c r="L8" s="26">
        <v>1721580</v>
      </c>
      <c r="M8" s="27">
        <f aca="true" t="shared" si="1" ref="M8:M16">ROUND(L8/L$6*100,1)</f>
        <v>9.7</v>
      </c>
    </row>
    <row r="9" spans="1:13" ht="30" customHeight="1">
      <c r="A9" s="23"/>
      <c r="B9" s="24" t="s">
        <v>10</v>
      </c>
      <c r="C9" s="25"/>
      <c r="D9" s="26">
        <v>5395293</v>
      </c>
      <c r="E9" s="27">
        <v>30</v>
      </c>
      <c r="F9" s="26">
        <v>5293957</v>
      </c>
      <c r="G9" s="27">
        <v>34.7</v>
      </c>
      <c r="H9" s="26">
        <v>6156369</v>
      </c>
      <c r="I9" s="27">
        <v>40</v>
      </c>
      <c r="J9" s="26">
        <v>6475730</v>
      </c>
      <c r="K9" s="27">
        <f t="shared" si="0"/>
        <v>40.5</v>
      </c>
      <c r="L9" s="26">
        <v>7117156</v>
      </c>
      <c r="M9" s="27">
        <f>ROUND(L9/L$6*100,1)-0.1</f>
        <v>40</v>
      </c>
    </row>
    <row r="10" spans="1:13" ht="30" customHeight="1">
      <c r="A10" s="23"/>
      <c r="B10" s="24" t="s">
        <v>11</v>
      </c>
      <c r="C10" s="25"/>
      <c r="D10" s="26">
        <v>1381849</v>
      </c>
      <c r="E10" s="27">
        <v>7.7</v>
      </c>
      <c r="F10" s="26">
        <v>1335431</v>
      </c>
      <c r="G10" s="27">
        <v>8.8</v>
      </c>
      <c r="H10" s="26">
        <v>1212410</v>
      </c>
      <c r="I10" s="27">
        <v>7.9</v>
      </c>
      <c r="J10" s="26">
        <v>1007874</v>
      </c>
      <c r="K10" s="27">
        <f t="shared" si="0"/>
        <v>6.3</v>
      </c>
      <c r="L10" s="26">
        <v>1077727</v>
      </c>
      <c r="M10" s="27">
        <f t="shared" si="1"/>
        <v>6.1</v>
      </c>
    </row>
    <row r="11" spans="1:13" ht="30" customHeight="1">
      <c r="A11" s="23"/>
      <c r="B11" s="24" t="s">
        <v>12</v>
      </c>
      <c r="C11" s="25"/>
      <c r="D11" s="26">
        <v>67030</v>
      </c>
      <c r="E11" s="27">
        <v>0.4</v>
      </c>
      <c r="F11" s="26">
        <v>67884</v>
      </c>
      <c r="G11" s="27">
        <v>0.4</v>
      </c>
      <c r="H11" s="26">
        <v>78933</v>
      </c>
      <c r="I11" s="27">
        <v>0.5</v>
      </c>
      <c r="J11" s="26">
        <v>35039</v>
      </c>
      <c r="K11" s="27">
        <f t="shared" si="0"/>
        <v>0.2</v>
      </c>
      <c r="L11" s="26">
        <v>27490</v>
      </c>
      <c r="M11" s="27">
        <f t="shared" si="1"/>
        <v>0.2</v>
      </c>
    </row>
    <row r="12" spans="1:13" ht="30" customHeight="1">
      <c r="A12" s="23"/>
      <c r="B12" s="24" t="s">
        <v>13</v>
      </c>
      <c r="C12" s="25"/>
      <c r="D12" s="26">
        <v>50784</v>
      </c>
      <c r="E12" s="27">
        <v>0.3</v>
      </c>
      <c r="F12" s="26">
        <v>52167</v>
      </c>
      <c r="G12" s="27">
        <v>0.3</v>
      </c>
      <c r="H12" s="26">
        <v>68341</v>
      </c>
      <c r="I12" s="27">
        <v>0.4</v>
      </c>
      <c r="J12" s="26">
        <v>88020</v>
      </c>
      <c r="K12" s="27">
        <f t="shared" si="0"/>
        <v>0.6</v>
      </c>
      <c r="L12" s="26">
        <v>51310</v>
      </c>
      <c r="M12" s="27">
        <f t="shared" si="1"/>
        <v>0.3</v>
      </c>
    </row>
    <row r="13" spans="1:13" ht="30" customHeight="1">
      <c r="A13" s="23"/>
      <c r="B13" s="24" t="s">
        <v>14</v>
      </c>
      <c r="C13" s="25"/>
      <c r="D13" s="26">
        <v>158035</v>
      </c>
      <c r="E13" s="27">
        <v>0.9</v>
      </c>
      <c r="F13" s="26">
        <v>148557</v>
      </c>
      <c r="G13" s="27">
        <v>1</v>
      </c>
      <c r="H13" s="26">
        <v>132388</v>
      </c>
      <c r="I13" s="27">
        <v>0.9</v>
      </c>
      <c r="J13" s="26">
        <v>157738</v>
      </c>
      <c r="K13" s="27">
        <f t="shared" si="0"/>
        <v>1</v>
      </c>
      <c r="L13" s="26">
        <v>115709</v>
      </c>
      <c r="M13" s="27">
        <f>ROUND(L13/L$6*100,1)-0.1</f>
        <v>0.6</v>
      </c>
    </row>
    <row r="14" spans="1:13" ht="30" customHeight="1">
      <c r="A14" s="23"/>
      <c r="B14" s="24" t="s">
        <v>15</v>
      </c>
      <c r="C14" s="25"/>
      <c r="D14" s="26">
        <v>1813381</v>
      </c>
      <c r="E14" s="27">
        <v>10.1</v>
      </c>
      <c r="F14" s="26">
        <v>1914954</v>
      </c>
      <c r="G14" s="27">
        <v>12.5</v>
      </c>
      <c r="H14" s="26">
        <v>1630565</v>
      </c>
      <c r="I14" s="27">
        <v>10.6</v>
      </c>
      <c r="J14" s="26">
        <v>1648207</v>
      </c>
      <c r="K14" s="27">
        <f t="shared" si="0"/>
        <v>10.3</v>
      </c>
      <c r="L14" s="26">
        <v>2323456</v>
      </c>
      <c r="M14" s="27">
        <f t="shared" si="1"/>
        <v>13.1</v>
      </c>
    </row>
    <row r="15" spans="1:13" ht="30" customHeight="1">
      <c r="A15" s="23"/>
      <c r="B15" s="24" t="s">
        <v>16</v>
      </c>
      <c r="C15" s="25"/>
      <c r="D15" s="26">
        <v>1119677</v>
      </c>
      <c r="E15" s="27">
        <v>6.2</v>
      </c>
      <c r="F15" s="26">
        <v>511052</v>
      </c>
      <c r="G15" s="27">
        <v>3.3</v>
      </c>
      <c r="H15" s="26">
        <v>565540</v>
      </c>
      <c r="I15" s="27">
        <v>3.7</v>
      </c>
      <c r="J15" s="26">
        <v>1059719</v>
      </c>
      <c r="K15" s="27">
        <f t="shared" si="0"/>
        <v>6.6</v>
      </c>
      <c r="L15" s="26">
        <v>1027700</v>
      </c>
      <c r="M15" s="27">
        <f t="shared" si="1"/>
        <v>5.8</v>
      </c>
    </row>
    <row r="16" spans="1:13" ht="30" customHeight="1">
      <c r="A16" s="23"/>
      <c r="B16" s="24" t="s">
        <v>17</v>
      </c>
      <c r="C16" s="25"/>
      <c r="D16" s="26">
        <v>4518142</v>
      </c>
      <c r="E16" s="27">
        <v>25.1</v>
      </c>
      <c r="F16" s="26">
        <v>1931827</v>
      </c>
      <c r="G16" s="27">
        <v>12.7</v>
      </c>
      <c r="H16" s="26">
        <v>2156398</v>
      </c>
      <c r="I16" s="27">
        <v>14</v>
      </c>
      <c r="J16" s="26">
        <v>2183126</v>
      </c>
      <c r="K16" s="27">
        <f t="shared" si="0"/>
        <v>13.6</v>
      </c>
      <c r="L16" s="26">
        <v>2410172</v>
      </c>
      <c r="M16" s="27">
        <f t="shared" si="1"/>
        <v>13.6</v>
      </c>
    </row>
    <row r="17" spans="1:15" s="29" customFormat="1" ht="30" customHeight="1">
      <c r="A17" s="23"/>
      <c r="B17" s="24" t="s">
        <v>18</v>
      </c>
      <c r="C17" s="25"/>
      <c r="D17" s="28" t="s">
        <v>19</v>
      </c>
      <c r="E17" s="28" t="s">
        <v>19</v>
      </c>
      <c r="F17" s="28" t="s">
        <v>19</v>
      </c>
      <c r="G17" s="28" t="s">
        <v>19</v>
      </c>
      <c r="H17" s="28" t="s">
        <v>20</v>
      </c>
      <c r="I17" s="28" t="s">
        <v>20</v>
      </c>
      <c r="J17" s="28" t="s">
        <v>20</v>
      </c>
      <c r="K17" s="28" t="s">
        <v>20</v>
      </c>
      <c r="L17" s="28" t="s">
        <v>20</v>
      </c>
      <c r="M17" s="28" t="s">
        <v>20</v>
      </c>
      <c r="O17" s="1"/>
    </row>
    <row r="18" spans="1:13" ht="30" customHeight="1">
      <c r="A18" s="23"/>
      <c r="B18" s="24" t="s">
        <v>21</v>
      </c>
      <c r="C18" s="25"/>
      <c r="D18" s="26">
        <v>1644520</v>
      </c>
      <c r="E18" s="27">
        <v>9.1</v>
      </c>
      <c r="F18" s="26">
        <v>2079672</v>
      </c>
      <c r="G18" s="27">
        <v>13.6</v>
      </c>
      <c r="H18" s="26">
        <v>1755623</v>
      </c>
      <c r="I18" s="27">
        <v>11.4</v>
      </c>
      <c r="J18" s="26">
        <v>1704083</v>
      </c>
      <c r="K18" s="27">
        <f>ROUND(J18/J$6*100,1)</f>
        <v>10.7</v>
      </c>
      <c r="L18" s="26">
        <v>1733367</v>
      </c>
      <c r="M18" s="27">
        <f>ROUND(L18/L$6*100,1)-0.1</f>
        <v>9.700000000000001</v>
      </c>
    </row>
    <row r="19" spans="1:13" ht="30" customHeight="1">
      <c r="A19" s="23"/>
      <c r="B19" s="24" t="s">
        <v>22</v>
      </c>
      <c r="C19" s="25"/>
      <c r="D19" s="28" t="s">
        <v>19</v>
      </c>
      <c r="E19" s="28" t="s">
        <v>19</v>
      </c>
      <c r="F19" s="28" t="s">
        <v>19</v>
      </c>
      <c r="G19" s="28" t="s">
        <v>19</v>
      </c>
      <c r="H19" s="28" t="s">
        <v>20</v>
      </c>
      <c r="I19" s="28" t="s">
        <v>20</v>
      </c>
      <c r="J19" s="28" t="s">
        <v>20</v>
      </c>
      <c r="K19" s="28" t="s">
        <v>20</v>
      </c>
      <c r="L19" s="28" t="s">
        <v>20</v>
      </c>
      <c r="M19" s="30" t="s">
        <v>20</v>
      </c>
    </row>
    <row r="20" spans="1:13" ht="30" customHeight="1">
      <c r="A20" s="31"/>
      <c r="B20" s="32" t="s">
        <v>23</v>
      </c>
      <c r="C20" s="33"/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20</v>
      </c>
      <c r="I20" s="34" t="s">
        <v>20</v>
      </c>
      <c r="J20" s="34" t="s">
        <v>20</v>
      </c>
      <c r="K20" s="34" t="s">
        <v>20</v>
      </c>
      <c r="L20" s="34" t="s">
        <v>20</v>
      </c>
      <c r="M20" s="34" t="s">
        <v>20</v>
      </c>
    </row>
    <row r="21" spans="1:2" ht="16.5" customHeight="1">
      <c r="A21" s="35" t="s">
        <v>24</v>
      </c>
      <c r="B21" s="35"/>
    </row>
    <row r="22" spans="1:2" ht="16.5" customHeight="1">
      <c r="A22" s="36" t="s">
        <v>25</v>
      </c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  <row r="27" spans="1:2" ht="13.5">
      <c r="A27" s="36"/>
      <c r="B27" s="36"/>
    </row>
    <row r="28" spans="1:2" ht="13.5">
      <c r="A28" s="36"/>
      <c r="B28" s="36"/>
    </row>
    <row r="29" spans="1:2" ht="13.5">
      <c r="A29" s="36"/>
      <c r="B29" s="36"/>
    </row>
    <row r="30" spans="1:2" ht="13.5">
      <c r="A30" s="36"/>
      <c r="B30" s="36"/>
    </row>
    <row r="31" spans="1:2" ht="13.5">
      <c r="A31" s="36"/>
      <c r="B31" s="36"/>
    </row>
    <row r="32" spans="1:2" ht="13.5">
      <c r="A32" s="36"/>
      <c r="B32" s="36"/>
    </row>
    <row r="37" ht="13.5">
      <c r="CM37" s="37"/>
    </row>
    <row r="41" ht="14.25" customHeight="1"/>
    <row r="42" ht="14.2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</sheetData>
  <sheetProtection/>
  <mergeCells count="6">
    <mergeCell ref="A4:C5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2016-06-22T08:23:22Z</dcterms:created>
  <dcterms:modified xsi:type="dcterms:W3CDTF">2016-06-22T08:23:47Z</dcterms:modified>
  <cp:category/>
  <cp:version/>
  <cp:contentType/>
  <cp:contentStatus/>
</cp:coreProperties>
</file>