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6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<sst xmlns="http://schemas.openxmlformats.org/spreadsheetml/2006/main" count="54" uniqueCount="49">
  <si>
    <t>（７）一般会計予算額及び決算額（歳出）</t>
  </si>
  <si>
    <t>単位：千円</t>
  </si>
  <si>
    <t>区　　分</t>
  </si>
  <si>
    <t>平成26年度</t>
  </si>
  <si>
    <t>当初予算額</t>
  </si>
  <si>
    <t>最終予算額</t>
  </si>
  <si>
    <t>決算額</t>
  </si>
  <si>
    <t>総額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</si>
  <si>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</si>
  <si>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</si>
  <si>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</si>
  <si>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</si>
  <si>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</si>
  <si>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</si>
  <si>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</si>
  <si>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</si>
  <si>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</si>
  <si>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</si>
  <si>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</si>
  <si>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</si>
  <si>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</si>
  <si>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</si>
  <si>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</si>
  <si>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</si>
  <si>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農林水産業費</t>
  </si>
  <si>
    <t>商工費</t>
  </si>
  <si>
    <t>土木費</t>
  </si>
  <si>
    <t>土木管理費</t>
  </si>
  <si>
    <t>道路橋梁費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</si>
  <si>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</si>
  <si>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</si>
  <si>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</si>
  <si>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</si>
  <si>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</si>
  <si>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</si>
  <si>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</si>
  <si>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</si>
  <si>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社会教育費</t>
  </si>
  <si>
    <t>保健体育費</t>
  </si>
  <si>
    <t>災害復旧費</t>
  </si>
  <si>
    <t>-</t>
  </si>
  <si>
    <t>農林水産施設災害復旧費</t>
  </si>
  <si>
    <t>公共土木施設災害復旧費</t>
  </si>
  <si>
    <t>公債費</t>
  </si>
  <si>
    <t>諸支出金</t>
  </si>
  <si>
    <t>普通財産取得費</t>
  </si>
  <si>
    <t>予備費</t>
  </si>
  <si>
    <t>資料：財政課</t>
  </si>
  <si>
    <t>　（注）最終予算額には、平成25年度からの繰越額1,057,450千円が含まれている。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</si>
</sst>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31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9" fillId="0" borderId="0" xfId="62" applyFont="1" applyFill="1" applyAlignment="1">
      <alignment vertical="center"/>
      <protection/>
    </xf>
    <xf numFmtId="0" fontId="49" fillId="0" borderId="0" xfId="62" applyFont="1" applyFill="1" applyAlignment="1">
      <alignment horizontal="distributed" vertical="center"/>
      <protection/>
    </xf>
    <xf numFmtId="0" fontId="50" fillId="0" borderId="0" xfId="62" applyFont="1" applyFill="1" applyBorder="1" applyAlignment="1">
      <alignment horizontal="centerContinuous" vertical="center"/>
      <protection/>
    </xf>
    <xf numFmtId="0" fontId="51" fillId="0" borderId="0" xfId="62" applyFont="1" applyFill="1" applyBorder="1" applyAlignment="1">
      <alignment horizontal="centerContinuous" vertical="center"/>
      <protection/>
    </xf>
    <xf numFmtId="0" fontId="51" fillId="0" borderId="0" xfId="62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distributed" vertical="center"/>
      <protection/>
    </xf>
    <xf numFmtId="0" fontId="52" fillId="0" borderId="0" xfId="62" applyFont="1" applyFill="1" applyAlignment="1">
      <alignment horizontal="right" vertical="center"/>
      <protection/>
    </xf>
    <xf numFmtId="0" fontId="49" fillId="0" borderId="0" xfId="62" applyFont="1" applyFill="1" applyBorder="1" applyAlignment="1">
      <alignment horizontal="left" vertical="center"/>
      <protection/>
    </xf>
    <xf numFmtId="0" fontId="49" fillId="0" borderId="0" xfId="62" applyFont="1" applyFill="1" applyBorder="1" applyAlignment="1">
      <alignment horizontal="right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distributed" vertical="center" indent="1"/>
      <protection/>
    </xf>
    <xf numFmtId="0" fontId="26" fillId="0" borderId="21" xfId="62" applyFont="1" applyFill="1" applyBorder="1" applyAlignment="1">
      <alignment horizontal="distributed" vertical="center" indent="1"/>
      <protection/>
    </xf>
    <xf numFmtId="0" fontId="26" fillId="0" borderId="22" xfId="62" applyFont="1" applyFill="1" applyBorder="1" applyAlignment="1">
      <alignment horizontal="distributed" vertical="center" indent="1"/>
      <protection/>
    </xf>
    <xf numFmtId="176" fontId="26" fillId="0" borderId="23" xfId="50" applyNumberFormat="1" applyFont="1" applyFill="1" applyBorder="1" applyAlignment="1">
      <alignment vertical="center"/>
    </xf>
    <xf numFmtId="38" fontId="27" fillId="0" borderId="0" xfId="62" applyNumberFormat="1" applyFont="1" applyFill="1" applyBorder="1" applyAlignment="1">
      <alignment horizontal="left" vertical="center"/>
      <protection/>
    </xf>
    <xf numFmtId="38" fontId="53" fillId="0" borderId="0" xfId="62" applyNumberFormat="1" applyFont="1" applyFill="1" applyBorder="1" applyAlignment="1">
      <alignment horizontal="left" vertical="center"/>
      <protection/>
    </xf>
    <xf numFmtId="38" fontId="54" fillId="0" borderId="0" xfId="50" applyFont="1" applyFill="1" applyBorder="1" applyAlignment="1">
      <alignment horizontal="right" vertical="center"/>
    </xf>
    <xf numFmtId="0" fontId="54" fillId="0" borderId="0" xfId="62" applyFont="1" applyFill="1" applyAlignment="1">
      <alignment vertical="center"/>
      <protection/>
    </xf>
    <xf numFmtId="0" fontId="25" fillId="0" borderId="24" xfId="62" applyFont="1" applyFill="1" applyBorder="1" applyAlignment="1">
      <alignment horizontal="distributed" vertical="center" indent="1"/>
      <protection/>
    </xf>
    <xf numFmtId="0" fontId="25" fillId="0" borderId="25" xfId="62" applyFont="1" applyFill="1" applyBorder="1" applyAlignment="1">
      <alignment horizontal="distributed" vertical="center" indent="1"/>
      <protection/>
    </xf>
    <xf numFmtId="0" fontId="25" fillId="0" borderId="26" xfId="62" applyFont="1" applyFill="1" applyBorder="1" applyAlignment="1">
      <alignment horizontal="distributed" vertical="center" indent="1"/>
      <protection/>
    </xf>
    <xf numFmtId="176" fontId="25" fillId="0" borderId="27" xfId="50" applyNumberFormat="1" applyFont="1" applyFill="1" applyBorder="1" applyAlignment="1">
      <alignment vertical="center"/>
    </xf>
    <xf numFmtId="0" fontId="29" fillId="0" borderId="0" xfId="62" applyFont="1" applyFill="1" applyBorder="1" applyAlignment="1">
      <alignment horizontal="left" vertical="center"/>
      <protection/>
    </xf>
    <xf numFmtId="0" fontId="55" fillId="0" borderId="0" xfId="62" applyFont="1" applyFill="1" applyBorder="1" applyAlignment="1">
      <alignment horizontal="left" vertical="center"/>
      <protection/>
    </xf>
    <xf numFmtId="38" fontId="49" fillId="0" borderId="0" xfId="50" applyFont="1" applyFill="1" applyBorder="1" applyAlignment="1">
      <alignment horizontal="right" vertical="center"/>
    </xf>
    <xf numFmtId="38" fontId="49" fillId="0" borderId="0" xfId="50" applyFont="1" applyFill="1" applyBorder="1" applyAlignment="1">
      <alignment horizontal="center" vertical="center"/>
    </xf>
    <xf numFmtId="0" fontId="25" fillId="0" borderId="28" xfId="62" applyFont="1" applyFill="1" applyBorder="1" applyAlignment="1">
      <alignment horizontal="distributed" vertical="center" indent="1"/>
      <protection/>
    </xf>
    <xf numFmtId="0" fontId="25" fillId="0" borderId="29" xfId="62" applyFont="1" applyFill="1" applyBorder="1" applyAlignment="1">
      <alignment horizontal="distributed" vertical="center" indent="1"/>
      <protection/>
    </xf>
    <xf numFmtId="0" fontId="25" fillId="0" borderId="30" xfId="62" applyFont="1" applyFill="1" applyBorder="1" applyAlignment="1">
      <alignment horizontal="distributed" vertical="center" indent="1"/>
      <protection/>
    </xf>
    <xf numFmtId="0" fontId="25" fillId="0" borderId="31" xfId="62" applyFont="1" applyFill="1" applyBorder="1" applyAlignment="1">
      <alignment horizontal="distributed" vertical="center" indent="1"/>
      <protection/>
    </xf>
    <xf numFmtId="176" fontId="25" fillId="0" borderId="32" xfId="50" applyNumberFormat="1" applyFont="1" applyFill="1" applyBorder="1" applyAlignment="1">
      <alignment vertical="center"/>
    </xf>
    <xf numFmtId="0" fontId="30" fillId="0" borderId="33" xfId="62" applyFont="1" applyFill="1" applyBorder="1" applyAlignment="1">
      <alignment horizontal="distributed" vertical="center" indent="1"/>
      <protection/>
    </xf>
    <xf numFmtId="0" fontId="30" fillId="0" borderId="34" xfId="62" applyFont="1" applyFill="1" applyBorder="1" applyAlignment="1">
      <alignment horizontal="distributed" vertical="center"/>
      <protection/>
    </xf>
    <xf numFmtId="0" fontId="30" fillId="0" borderId="30" xfId="62" applyFont="1" applyFill="1" applyBorder="1" applyAlignment="1">
      <alignment horizontal="distributed" vertical="center"/>
      <protection/>
    </xf>
    <xf numFmtId="0" fontId="30" fillId="0" borderId="31" xfId="62" applyFont="1" applyFill="1" applyBorder="1" applyAlignment="1">
      <alignment horizontal="distributed" vertical="center" indent="1"/>
      <protection/>
    </xf>
    <xf numFmtId="0" fontId="30" fillId="0" borderId="35" xfId="62" applyFont="1" applyFill="1" applyBorder="1" applyAlignment="1">
      <alignment horizontal="distributed" vertical="center" indent="1"/>
      <protection/>
    </xf>
    <xf numFmtId="0" fontId="30" fillId="0" borderId="36" xfId="62" applyFont="1" applyFill="1" applyBorder="1" applyAlignment="1">
      <alignment horizontal="distributed" vertical="center"/>
      <protection/>
    </xf>
    <xf numFmtId="0" fontId="25" fillId="0" borderId="0" xfId="62" applyFont="1" applyFill="1" applyBorder="1" applyAlignment="1">
      <alignment vertical="center"/>
      <protection/>
    </xf>
    <xf numFmtId="0" fontId="49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37" xfId="62" applyFont="1" applyFill="1" applyBorder="1" applyAlignment="1">
      <alignment horizontal="distributed" vertical="center" indent="1"/>
      <protection/>
    </xf>
    <xf numFmtId="0" fontId="25" fillId="0" borderId="33" xfId="62" applyFont="1" applyFill="1" applyBorder="1" applyAlignment="1">
      <alignment horizontal="distributed" vertical="center" indent="1"/>
      <protection/>
    </xf>
    <xf numFmtId="0" fontId="25" fillId="0" borderId="34" xfId="62" applyFont="1" applyFill="1" applyBorder="1" applyAlignment="1">
      <alignment horizontal="distributed" vertical="center"/>
      <protection/>
    </xf>
    <xf numFmtId="0" fontId="25" fillId="0" borderId="35" xfId="62" applyFont="1" applyFill="1" applyBorder="1" applyAlignment="1">
      <alignment horizontal="distributed" vertical="center" indent="1"/>
      <protection/>
    </xf>
    <xf numFmtId="0" fontId="25" fillId="0" borderId="36" xfId="62" applyFont="1" applyFill="1" applyBorder="1" applyAlignment="1">
      <alignment horizontal="distributed" vertical="center"/>
      <protection/>
    </xf>
    <xf numFmtId="0" fontId="55" fillId="0" borderId="0" xfId="62" applyFont="1" applyFill="1" applyAlignment="1">
      <alignment vertical="center" wrapText="1"/>
      <protection/>
    </xf>
    <xf numFmtId="176" fontId="25" fillId="0" borderId="32" xfId="50" applyNumberFormat="1" applyFont="1" applyFill="1" applyBorder="1" applyAlignment="1">
      <alignment horizontal="right" vertical="center"/>
    </xf>
    <xf numFmtId="0" fontId="30" fillId="0" borderId="30" xfId="62" applyFont="1" applyFill="1" applyBorder="1" applyAlignment="1">
      <alignment vertical="center" shrinkToFit="1"/>
      <protection/>
    </xf>
    <xf numFmtId="0" fontId="25" fillId="0" borderId="16" xfId="62" applyFont="1" applyFill="1" applyBorder="1" applyAlignment="1">
      <alignment horizontal="distributed" vertical="center" indent="1"/>
      <protection/>
    </xf>
    <xf numFmtId="0" fontId="25" fillId="0" borderId="17" xfId="62" applyFont="1" applyFill="1" applyBorder="1" applyAlignment="1">
      <alignment horizontal="distributed" vertical="center" indent="1"/>
      <protection/>
    </xf>
    <xf numFmtId="0" fontId="25" fillId="0" borderId="18" xfId="62" applyFont="1" applyFill="1" applyBorder="1" applyAlignment="1">
      <alignment horizontal="distributed" vertical="center" indent="1"/>
      <protection/>
    </xf>
    <xf numFmtId="176" fontId="25" fillId="0" borderId="38" xfId="50" applyNumberFormat="1" applyFont="1" applyFill="1" applyBorder="1" applyAlignment="1">
      <alignment vertical="center"/>
    </xf>
    <xf numFmtId="0" fontId="25" fillId="0" borderId="21" xfId="62" applyFont="1" applyFill="1" applyBorder="1" applyAlignment="1">
      <alignment horizontal="left" vertical="center"/>
      <protection/>
    </xf>
    <xf numFmtId="0" fontId="25" fillId="0" borderId="21" xfId="62" applyFont="1" applyFill="1" applyBorder="1" applyAlignment="1">
      <alignment horizontal="distributed" vertical="center"/>
      <protection/>
    </xf>
    <xf numFmtId="0" fontId="25" fillId="0" borderId="0" xfId="62" applyFont="1" applyFill="1" applyAlignment="1">
      <alignment horizontal="distributed" vertical="center"/>
      <protection/>
    </xf>
    <xf numFmtId="0" fontId="25" fillId="0" borderId="0" xfId="62" applyFont="1" applyFill="1" applyAlignment="1">
      <alignment horizontal="left" vertical="center"/>
      <protection/>
    </xf>
    <xf numFmtId="38" fontId="25" fillId="0" borderId="0" xfId="62" applyNumberFormat="1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horizontal="distributed" vertical="center"/>
      <protection/>
    </xf>
    <xf numFmtId="0" fontId="29" fillId="0" borderId="0" xfId="62" applyFont="1" applyFill="1" applyAlignment="1">
      <alignment horizontal="left" vertical="center"/>
      <protection/>
    </xf>
    <xf numFmtId="0" fontId="29" fillId="0" borderId="0" xfId="62" applyFont="1" applyFill="1" applyAlignment="1">
      <alignment horizontal="distributed" vertical="center"/>
      <protection/>
    </xf>
    <xf numFmtId="0" fontId="55" fillId="0" borderId="0" xfId="62" applyFont="1" applyFill="1" applyAlignment="1">
      <alignment horizontal="left" vertical="center"/>
      <protection/>
    </xf>
    <xf numFmtId="0" fontId="55" fillId="0" borderId="0" xfId="62" applyFont="1" applyFill="1" applyAlignment="1">
      <alignment horizontal="distributed" vertical="center"/>
      <protection/>
    </xf>
    <xf numFmtId="0" fontId="49" fillId="0" borderId="0" xfId="62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CM48"/>
  <sheetViews>
    <sheetView showGridLines="0" tabSelected="1" zoomScaleSheetLayoutView="80" zoomScalePageLayoutView="0" workbookViewId="0" topLeftCell="A1">
      <selection activeCell="E10" sqref="E10"/>
    </sheetView>
  </sheetViews>
  <sheetFormatPr defaultColWidth="9.140625" defaultRowHeight="15"/>
  <cols>
    <col min="1" max="1" width="1.8515625" style="1" customWidth="1"/>
    <col min="2" max="2" width="6.28125" style="2" customWidth="1"/>
    <col min="3" max="3" width="18.7109375" style="2" customWidth="1"/>
    <col min="4" max="4" width="1.8515625" style="1" customWidth="1"/>
    <col min="5" max="7" width="19.140625" style="1" customWidth="1"/>
    <col min="8" max="18" width="9.57421875" style="1" customWidth="1"/>
    <col min="19" max="16384" width="9.00390625" style="1" customWidth="1"/>
  </cols>
  <sheetData>
    <row r="1" ht="30" customHeight="1"/>
    <row r="2" spans="1:15" ht="21" customHeight="1">
      <c r="A2" s="3" t="s">
        <v>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/>
      <c r="C3" s="7"/>
      <c r="D3" s="6"/>
      <c r="E3" s="6"/>
      <c r="F3" s="6"/>
      <c r="G3" s="8" t="s">
        <v>1</v>
      </c>
      <c r="H3" s="6"/>
      <c r="I3" s="6"/>
      <c r="J3" s="9"/>
      <c r="K3" s="6"/>
      <c r="L3" s="6"/>
      <c r="M3" s="6"/>
      <c r="N3" s="6"/>
      <c r="O3" s="10"/>
    </row>
    <row r="4" spans="1:12" ht="18" customHeight="1">
      <c r="A4" s="11" t="s">
        <v>2</v>
      </c>
      <c r="B4" s="12"/>
      <c r="C4" s="12"/>
      <c r="D4" s="13"/>
      <c r="E4" s="14" t="s">
        <v>3</v>
      </c>
      <c r="F4" s="15"/>
      <c r="G4" s="16"/>
      <c r="H4" s="17"/>
      <c r="I4" s="17"/>
      <c r="J4" s="6"/>
      <c r="K4" s="6"/>
      <c r="L4" s="6"/>
    </row>
    <row r="5" spans="1:12" ht="18" customHeight="1">
      <c r="A5" s="18"/>
      <c r="B5" s="19"/>
      <c r="C5" s="19"/>
      <c r="D5" s="20"/>
      <c r="E5" s="21" t="s">
        <v>4</v>
      </c>
      <c r="F5" s="21" t="s">
        <v>5</v>
      </c>
      <c r="G5" s="21" t="s">
        <v>6</v>
      </c>
      <c r="H5" s="17"/>
      <c r="I5" s="17"/>
      <c r="J5" s="6"/>
      <c r="K5" s="6"/>
      <c r="L5" s="6"/>
    </row>
    <row r="6" spans="1:12" s="29" customFormat="1" ht="15.75" customHeight="1">
      <c r="A6" s="22" t="s">
        <v>7</v>
      </c>
      <c r="B6" s="23"/>
      <c r="C6" s="23"/>
      <c r="D6" s="24"/>
      <c r="E6" s="25">
        <f>E7+E8+E15+E19+E22+E23+E24+E25+E31+E32+E38+E41+E42+E44</f>
        <v>16820000</v>
      </c>
      <c r="F6" s="25">
        <f>F7+F8+F15+F19+F22+F23+F24+F25+F31+F32+F38+F41+F42+F44</f>
        <v>18221545</v>
      </c>
      <c r="G6" s="25">
        <f>G7+G8+G15+G19+G22+G23+G24+G25+G31+G32+G41</f>
        <v>17794725</v>
      </c>
      <c r="H6" s="26"/>
      <c r="I6" s="26"/>
      <c r="J6" s="27"/>
      <c r="K6" s="28"/>
      <c r="L6" s="28"/>
    </row>
    <row r="7" spans="1:12" ht="15.75" customHeight="1">
      <c r="A7" s="30" t="s">
        <v>8</v>
      </c>
      <c r="B7" s="31"/>
      <c r="C7" s="31"/>
      <c r="D7" s="32"/>
      <c r="E7" s="33">
        <v>174109</v>
      </c>
      <c r="F7" s="33">
        <v>170361</v>
      </c>
      <c r="G7" s="33">
        <v>168305</v>
      </c>
      <c r="H7" s="34"/>
      <c r="I7" s="17"/>
      <c r="J7" s="35"/>
      <c r="K7" s="36"/>
      <c r="L7" s="37"/>
    </row>
    <row r="8" spans="1:12" ht="15.75" customHeight="1">
      <c r="A8" s="38" t="s">
        <v>9</v>
      </c>
      <c r="B8" s="39"/>
      <c r="C8" s="40"/>
      <c r="D8" s="41"/>
      <c r="E8" s="42">
        <f>SUM(E9:E14)</f>
        <v>1314971</v>
      </c>
      <c r="F8" s="42">
        <f>SUM(F9:F14)</f>
        <v>1729096</v>
      </c>
      <c r="G8" s="42">
        <f>SUM(G9:G14)</f>
        <v>1620696</v>
      </c>
      <c r="H8" s="34"/>
      <c r="I8" s="17"/>
      <c r="J8" s="35"/>
      <c r="K8" s="36"/>
      <c r="L8" s="36"/>
    </row>
    <row r="9" spans="1:12" ht="15.75" customHeight="1">
      <c r="A9" s="43"/>
      <c r="B9" s="44"/>
      <c r="C9" s="45" t="s">
        <v>10</v>
      </c>
      <c r="D9" s="46"/>
      <c r="E9" s="42">
        <v>944638</v>
      </c>
      <c r="F9" s="42">
        <v>1347284</v>
      </c>
      <c r="G9" s="42">
        <v>1243239</v>
      </c>
      <c r="H9" s="34"/>
      <c r="I9" s="17"/>
      <c r="J9" s="35"/>
      <c r="K9" s="36"/>
      <c r="L9" s="37"/>
    </row>
    <row r="10" spans="1:12" ht="15.75" customHeight="1">
      <c r="A10" s="43"/>
      <c r="B10" s="44"/>
      <c r="C10" s="45" t="s">
        <v>11</v>
      </c>
      <c r="D10" s="46"/>
      <c r="E10" s="42">
        <v>235449</v>
      </c>
      <c r="F10" s="42">
        <v>232149</v>
      </c>
      <c r="G10" s="42">
        <v>228651</v>
      </c>
      <c r="H10" s="34"/>
      <c r="I10" s="17"/>
      <c r="J10" s="35"/>
      <c r="K10" s="36"/>
      <c r="L10" s="36"/>
    </row>
    <row r="11" spans="1:12" ht="15.75" customHeight="1">
      <c r="A11" s="43"/>
      <c r="B11" s="44"/>
      <c r="C11" s="45" t="s">
        <v>12</v>
      </c>
      <c r="D11" s="46"/>
      <c r="E11" s="42">
        <v>101566</v>
      </c>
      <c r="F11" s="42">
        <v>101110</v>
      </c>
      <c r="G11" s="42">
        <v>100897</v>
      </c>
      <c r="H11" s="34"/>
      <c r="I11" s="17"/>
      <c r="J11" s="35"/>
      <c r="K11" s="36"/>
      <c r="L11" s="36"/>
    </row>
    <row r="12" spans="1:12" ht="15.75" customHeight="1">
      <c r="A12" s="43"/>
      <c r="B12" s="44"/>
      <c r="C12" s="45" t="s">
        <v>13</v>
      </c>
      <c r="D12" s="46"/>
      <c r="E12" s="42">
        <v>4758</v>
      </c>
      <c r="F12" s="42">
        <v>16646</v>
      </c>
      <c r="G12" s="42">
        <v>16474</v>
      </c>
      <c r="H12" s="34"/>
      <c r="I12" s="17"/>
      <c r="J12" s="35"/>
      <c r="K12" s="36"/>
      <c r="L12" s="36"/>
    </row>
    <row r="13" spans="1:12" ht="15.75" customHeight="1">
      <c r="A13" s="43"/>
      <c r="B13" s="44"/>
      <c r="C13" s="45" t="s">
        <v>14</v>
      </c>
      <c r="D13" s="46"/>
      <c r="E13" s="42">
        <v>5947</v>
      </c>
      <c r="F13" s="42">
        <v>5699</v>
      </c>
      <c r="G13" s="42">
        <v>5474</v>
      </c>
      <c r="H13" s="34"/>
      <c r="I13" s="17"/>
      <c r="J13" s="35"/>
      <c r="K13" s="36"/>
      <c r="L13" s="36"/>
    </row>
    <row r="14" spans="1:12" ht="15.75" customHeight="1">
      <c r="A14" s="47"/>
      <c r="B14" s="48"/>
      <c r="C14" s="45" t="s">
        <v>15</v>
      </c>
      <c r="D14" s="46"/>
      <c r="E14" s="42">
        <v>22613</v>
      </c>
      <c r="F14" s="42">
        <v>26208</v>
      </c>
      <c r="G14" s="42">
        <v>25961</v>
      </c>
      <c r="H14" s="34"/>
      <c r="I14" s="17"/>
      <c r="J14" s="35"/>
      <c r="K14" s="36"/>
      <c r="L14" s="37"/>
    </row>
    <row r="15" spans="1:12" ht="15.75" customHeight="1">
      <c r="A15" s="38" t="s">
        <v>16</v>
      </c>
      <c r="B15" s="39"/>
      <c r="C15" s="40"/>
      <c r="D15" s="41"/>
      <c r="E15" s="42">
        <f>SUM(E16:E18)</f>
        <v>6686290</v>
      </c>
      <c r="F15" s="42">
        <f>SUM(F16:F18)</f>
        <v>7224678</v>
      </c>
      <c r="G15" s="42">
        <f>SUM(G16:G18)</f>
        <v>7191675</v>
      </c>
      <c r="H15" s="34"/>
      <c r="I15" s="17"/>
      <c r="J15" s="35"/>
      <c r="K15" s="36"/>
      <c r="L15" s="36"/>
    </row>
    <row r="16" spans="1:12" ht="15.75" customHeight="1">
      <c r="A16" s="43"/>
      <c r="B16" s="44"/>
      <c r="C16" s="45" t="s">
        <v>17</v>
      </c>
      <c r="D16" s="46"/>
      <c r="E16" s="42">
        <v>2468170</v>
      </c>
      <c r="F16" s="42">
        <v>2515997</v>
      </c>
      <c r="G16" s="42">
        <v>2509069</v>
      </c>
      <c r="H16" s="34"/>
      <c r="I16" s="17"/>
      <c r="J16" s="35"/>
      <c r="K16" s="36"/>
      <c r="L16" s="37"/>
    </row>
    <row r="17" spans="1:12" ht="15.75" customHeight="1">
      <c r="A17" s="43"/>
      <c r="B17" s="44"/>
      <c r="C17" s="45" t="s">
        <v>18</v>
      </c>
      <c r="D17" s="46"/>
      <c r="E17" s="42">
        <v>3645127</v>
      </c>
      <c r="F17" s="42">
        <v>4156342</v>
      </c>
      <c r="G17" s="42">
        <v>4130506</v>
      </c>
      <c r="H17" s="34"/>
      <c r="I17" s="17"/>
      <c r="J17" s="35"/>
      <c r="K17" s="36"/>
      <c r="L17" s="36"/>
    </row>
    <row r="18" spans="1:12" ht="15.75" customHeight="1">
      <c r="A18" s="47"/>
      <c r="B18" s="48"/>
      <c r="C18" s="45" t="s">
        <v>19</v>
      </c>
      <c r="D18" s="46"/>
      <c r="E18" s="42">
        <v>572993</v>
      </c>
      <c r="F18" s="42">
        <v>552339</v>
      </c>
      <c r="G18" s="42">
        <v>552100</v>
      </c>
      <c r="H18" s="17"/>
      <c r="I18" s="17"/>
      <c r="J18" s="9"/>
      <c r="K18" s="6"/>
      <c r="L18" s="37"/>
    </row>
    <row r="19" spans="1:15" ht="15.75" customHeight="1">
      <c r="A19" s="38" t="s">
        <v>20</v>
      </c>
      <c r="B19" s="39"/>
      <c r="C19" s="40"/>
      <c r="D19" s="41"/>
      <c r="E19" s="42">
        <f>SUM(E20:E21)</f>
        <v>1064231</v>
      </c>
      <c r="F19" s="42">
        <f>SUM(F20:F21)</f>
        <v>1112359</v>
      </c>
      <c r="G19" s="42">
        <f>SUM(G20:G21)</f>
        <v>1102096</v>
      </c>
      <c r="H19" s="49"/>
      <c r="I19" s="49"/>
      <c r="J19" s="50"/>
      <c r="K19" s="50"/>
      <c r="L19" s="50"/>
      <c r="M19" s="50"/>
      <c r="N19" s="50"/>
      <c r="O19" s="50"/>
    </row>
    <row r="20" spans="1:9" ht="15.75" customHeight="1">
      <c r="A20" s="43"/>
      <c r="B20" s="44"/>
      <c r="C20" s="45" t="s">
        <v>21</v>
      </c>
      <c r="D20" s="46"/>
      <c r="E20" s="42">
        <v>618605</v>
      </c>
      <c r="F20" s="42">
        <v>675818</v>
      </c>
      <c r="G20" s="42">
        <v>670297</v>
      </c>
      <c r="H20" s="51"/>
      <c r="I20" s="51"/>
    </row>
    <row r="21" spans="1:9" ht="15.75" customHeight="1">
      <c r="A21" s="47"/>
      <c r="B21" s="48"/>
      <c r="C21" s="45" t="s">
        <v>22</v>
      </c>
      <c r="D21" s="46"/>
      <c r="E21" s="42">
        <v>445626</v>
      </c>
      <c r="F21" s="42">
        <v>436541</v>
      </c>
      <c r="G21" s="42">
        <v>431799</v>
      </c>
      <c r="H21" s="51"/>
      <c r="I21" s="51"/>
    </row>
    <row r="22" spans="1:9" ht="15.75" customHeight="1">
      <c r="A22" s="52" t="s">
        <v>23</v>
      </c>
      <c r="B22" s="40"/>
      <c r="C22" s="40"/>
      <c r="D22" s="41"/>
      <c r="E22" s="42">
        <v>25560</v>
      </c>
      <c r="F22" s="42">
        <v>24644</v>
      </c>
      <c r="G22" s="42">
        <v>23490</v>
      </c>
      <c r="H22" s="51"/>
      <c r="I22" s="51"/>
    </row>
    <row r="23" spans="1:9" ht="15.75" customHeight="1">
      <c r="A23" s="52" t="s">
        <v>24</v>
      </c>
      <c r="B23" s="40"/>
      <c r="C23" s="40"/>
      <c r="D23" s="41"/>
      <c r="E23" s="42">
        <v>73531</v>
      </c>
      <c r="F23" s="42">
        <v>55297</v>
      </c>
      <c r="G23" s="42">
        <v>54128</v>
      </c>
      <c r="H23" s="51"/>
      <c r="I23" s="51"/>
    </row>
    <row r="24" spans="1:9" ht="15.75" customHeight="1">
      <c r="A24" s="52" t="s">
        <v>25</v>
      </c>
      <c r="B24" s="40"/>
      <c r="C24" s="40"/>
      <c r="D24" s="41"/>
      <c r="E24" s="42">
        <v>140870</v>
      </c>
      <c r="F24" s="42">
        <v>174308</v>
      </c>
      <c r="G24" s="42">
        <v>118430</v>
      </c>
      <c r="H24" s="51"/>
      <c r="I24" s="51"/>
    </row>
    <row r="25" spans="1:9" ht="15.75" customHeight="1">
      <c r="A25" s="38" t="s">
        <v>26</v>
      </c>
      <c r="B25" s="39"/>
      <c r="C25" s="40"/>
      <c r="D25" s="41"/>
      <c r="E25" s="42">
        <f>SUM(E26:E30)</f>
        <v>2380308</v>
      </c>
      <c r="F25" s="42">
        <f>SUM(F26:F30)</f>
        <v>2516533</v>
      </c>
      <c r="G25" s="42">
        <f>SUM(G26:G30)</f>
        <v>2346202</v>
      </c>
      <c r="H25" s="51"/>
      <c r="I25" s="51"/>
    </row>
    <row r="26" spans="1:9" ht="15.75" customHeight="1">
      <c r="A26" s="43"/>
      <c r="B26" s="44"/>
      <c r="C26" s="45" t="s">
        <v>27</v>
      </c>
      <c r="D26" s="46"/>
      <c r="E26" s="42">
        <v>89089</v>
      </c>
      <c r="F26" s="42">
        <v>94946</v>
      </c>
      <c r="G26" s="42">
        <v>93762</v>
      </c>
      <c r="H26" s="51"/>
      <c r="I26" s="51"/>
    </row>
    <row r="27" spans="1:9" ht="15.75" customHeight="1">
      <c r="A27" s="43"/>
      <c r="B27" s="44"/>
      <c r="C27" s="45" t="s">
        <v>28</v>
      </c>
      <c r="D27" s="46"/>
      <c r="E27" s="42">
        <v>259091</v>
      </c>
      <c r="F27" s="42">
        <v>319440</v>
      </c>
      <c r="G27" s="42">
        <v>310091</v>
      </c>
      <c r="H27" s="51"/>
      <c r="I27" s="51"/>
    </row>
    <row r="28" spans="1:9" ht="15.75" customHeight="1">
      <c r="A28" s="43"/>
      <c r="B28" s="44"/>
      <c r="C28" s="45" t="s">
        <v>29</v>
      </c>
      <c r="D28" s="46"/>
      <c r="E28" s="42">
        <v>55397</v>
      </c>
      <c r="F28" s="42">
        <v>69252</v>
      </c>
      <c r="G28" s="42">
        <v>68703</v>
      </c>
      <c r="H28" s="51"/>
      <c r="I28" s="51"/>
    </row>
    <row r="29" spans="1:9" ht="15.75" customHeight="1">
      <c r="A29" s="43"/>
      <c r="B29" s="44"/>
      <c r="C29" s="45" t="s">
        <v>30</v>
      </c>
      <c r="D29" s="46"/>
      <c r="E29" s="42">
        <v>1908282</v>
      </c>
      <c r="F29" s="42">
        <v>1961703</v>
      </c>
      <c r="G29" s="42">
        <v>1803319</v>
      </c>
      <c r="H29" s="51"/>
      <c r="I29" s="51"/>
    </row>
    <row r="30" spans="1:9" ht="15.75" customHeight="1">
      <c r="A30" s="47"/>
      <c r="B30" s="48"/>
      <c r="C30" s="45" t="s">
        <v>31</v>
      </c>
      <c r="D30" s="46"/>
      <c r="E30" s="42">
        <v>68449</v>
      </c>
      <c r="F30" s="42">
        <v>71192</v>
      </c>
      <c r="G30" s="42">
        <v>70327</v>
      </c>
      <c r="H30" s="51"/>
      <c r="I30" s="51"/>
    </row>
    <row r="31" spans="1:9" ht="15.75" customHeight="1">
      <c r="A31" s="52" t="s">
        <v>32</v>
      </c>
      <c r="B31" s="40"/>
      <c r="C31" s="40"/>
      <c r="D31" s="41"/>
      <c r="E31" s="42">
        <v>961953</v>
      </c>
      <c r="F31" s="42">
        <v>1035490</v>
      </c>
      <c r="G31" s="42">
        <v>1018671</v>
      </c>
      <c r="H31" s="51"/>
      <c r="I31" s="51"/>
    </row>
    <row r="32" spans="1:9" ht="15.75" customHeight="1">
      <c r="A32" s="38" t="s">
        <v>33</v>
      </c>
      <c r="B32" s="39"/>
      <c r="C32" s="40"/>
      <c r="D32" s="41"/>
      <c r="E32" s="42">
        <f>SUM(E33:E37)</f>
        <v>2198853</v>
      </c>
      <c r="F32" s="42">
        <f>SUM(F33:F37)</f>
        <v>2434481</v>
      </c>
      <c r="G32" s="42">
        <f>SUM(G33:G37)</f>
        <v>2417665</v>
      </c>
      <c r="H32" s="51"/>
      <c r="I32" s="51"/>
    </row>
    <row r="33" spans="1:9" ht="15.75" customHeight="1">
      <c r="A33" s="53"/>
      <c r="B33" s="54"/>
      <c r="C33" s="45" t="s">
        <v>34</v>
      </c>
      <c r="D33" s="46"/>
      <c r="E33" s="42">
        <v>228786</v>
      </c>
      <c r="F33" s="42">
        <v>249661</v>
      </c>
      <c r="G33" s="42">
        <v>248274</v>
      </c>
      <c r="H33" s="51"/>
      <c r="I33" s="51"/>
    </row>
    <row r="34" spans="1:9" ht="15.75" customHeight="1">
      <c r="A34" s="53"/>
      <c r="B34" s="54"/>
      <c r="C34" s="45" t="s">
        <v>35</v>
      </c>
      <c r="D34" s="46"/>
      <c r="E34" s="42">
        <v>349961</v>
      </c>
      <c r="F34" s="42">
        <v>358630</v>
      </c>
      <c r="G34" s="42">
        <v>355133</v>
      </c>
      <c r="H34" s="51"/>
      <c r="I34" s="51"/>
    </row>
    <row r="35" spans="1:9" ht="15.75" customHeight="1">
      <c r="A35" s="53"/>
      <c r="B35" s="54"/>
      <c r="C35" s="45" t="s">
        <v>36</v>
      </c>
      <c r="D35" s="46"/>
      <c r="E35" s="42">
        <v>116063</v>
      </c>
      <c r="F35" s="42">
        <v>323730</v>
      </c>
      <c r="G35" s="42">
        <v>320246</v>
      </c>
      <c r="H35" s="51"/>
      <c r="I35" s="51"/>
    </row>
    <row r="36" spans="1:9" ht="15.75" customHeight="1">
      <c r="A36" s="53"/>
      <c r="B36" s="54"/>
      <c r="C36" s="45" t="s">
        <v>37</v>
      </c>
      <c r="D36" s="46"/>
      <c r="E36" s="42">
        <v>368403</v>
      </c>
      <c r="F36" s="42">
        <v>355723</v>
      </c>
      <c r="G36" s="42">
        <v>349789</v>
      </c>
      <c r="H36" s="51"/>
      <c r="I36" s="51"/>
    </row>
    <row r="37" spans="1:91" ht="15.75" customHeight="1">
      <c r="A37" s="55"/>
      <c r="B37" s="56"/>
      <c r="C37" s="45" t="s">
        <v>38</v>
      </c>
      <c r="D37" s="46"/>
      <c r="E37" s="42">
        <v>1135640</v>
      </c>
      <c r="F37" s="42">
        <v>1146737</v>
      </c>
      <c r="G37" s="42">
        <v>1144223</v>
      </c>
      <c r="H37" s="51"/>
      <c r="I37" s="51"/>
      <c r="CM37" s="57"/>
    </row>
    <row r="38" spans="1:9" ht="15.75" customHeight="1">
      <c r="A38" s="38" t="s">
        <v>39</v>
      </c>
      <c r="B38" s="39"/>
      <c r="C38" s="40"/>
      <c r="D38" s="41"/>
      <c r="E38" s="42">
        <f>SUM(E39:E40)</f>
        <v>2</v>
      </c>
      <c r="F38" s="42">
        <f>SUM(F39:F40)</f>
        <v>2</v>
      </c>
      <c r="G38" s="58" t="s">
        <v>40</v>
      </c>
      <c r="H38" s="51"/>
      <c r="I38" s="51"/>
    </row>
    <row r="39" spans="1:9" ht="15.75" customHeight="1">
      <c r="A39" s="53"/>
      <c r="B39" s="54"/>
      <c r="C39" s="59" t="s">
        <v>41</v>
      </c>
      <c r="D39" s="46"/>
      <c r="E39" s="42">
        <v>1</v>
      </c>
      <c r="F39" s="42">
        <v>1</v>
      </c>
      <c r="G39" s="58" t="s">
        <v>40</v>
      </c>
      <c r="H39" s="51"/>
      <c r="I39" s="51"/>
    </row>
    <row r="40" spans="1:9" ht="15.75" customHeight="1">
      <c r="A40" s="55"/>
      <c r="B40" s="56"/>
      <c r="C40" s="59" t="s">
        <v>42</v>
      </c>
      <c r="D40" s="46"/>
      <c r="E40" s="42">
        <v>1</v>
      </c>
      <c r="F40" s="42">
        <v>1</v>
      </c>
      <c r="G40" s="58" t="s">
        <v>40</v>
      </c>
      <c r="H40" s="51"/>
      <c r="I40" s="51"/>
    </row>
    <row r="41" spans="1:9" ht="15.75" customHeight="1">
      <c r="A41" s="52" t="s">
        <v>43</v>
      </c>
      <c r="B41" s="40"/>
      <c r="C41" s="40"/>
      <c r="D41" s="41"/>
      <c r="E41" s="42">
        <v>1789321</v>
      </c>
      <c r="F41" s="42">
        <v>1734295</v>
      </c>
      <c r="G41" s="42">
        <v>1733367</v>
      </c>
      <c r="H41" s="51"/>
      <c r="I41" s="51"/>
    </row>
    <row r="42" spans="1:9" ht="15.75" customHeight="1">
      <c r="A42" s="38" t="s">
        <v>44</v>
      </c>
      <c r="B42" s="39"/>
      <c r="C42" s="40"/>
      <c r="D42" s="41"/>
      <c r="E42" s="42">
        <f>SUM(E43)</f>
        <v>1</v>
      </c>
      <c r="F42" s="42">
        <f>SUM(F43)</f>
        <v>1</v>
      </c>
      <c r="G42" s="58" t="s">
        <v>40</v>
      </c>
      <c r="H42" s="51"/>
      <c r="I42" s="51"/>
    </row>
    <row r="43" spans="1:9" ht="15.75" customHeight="1">
      <c r="A43" s="55"/>
      <c r="B43" s="56"/>
      <c r="C43" s="45" t="s">
        <v>45</v>
      </c>
      <c r="D43" s="46"/>
      <c r="E43" s="42">
        <v>1</v>
      </c>
      <c r="F43" s="42">
        <v>1</v>
      </c>
      <c r="G43" s="58" t="s">
        <v>40</v>
      </c>
      <c r="H43" s="51"/>
      <c r="I43" s="51"/>
    </row>
    <row r="44" spans="1:9" ht="15.75" customHeight="1">
      <c r="A44" s="60" t="s">
        <v>46</v>
      </c>
      <c r="B44" s="61"/>
      <c r="C44" s="61"/>
      <c r="D44" s="62"/>
      <c r="E44" s="63">
        <v>10000</v>
      </c>
      <c r="F44" s="63">
        <v>10000</v>
      </c>
      <c r="G44" s="58" t="s">
        <v>40</v>
      </c>
      <c r="H44" s="51"/>
      <c r="I44" s="51"/>
    </row>
    <row r="45" spans="1:9" ht="16.5" customHeight="1">
      <c r="A45" s="64" t="s">
        <v>47</v>
      </c>
      <c r="B45" s="65"/>
      <c r="C45" s="66"/>
      <c r="D45" s="67"/>
      <c r="E45" s="68"/>
      <c r="F45" s="69"/>
      <c r="G45" s="70"/>
      <c r="H45" s="49"/>
      <c r="I45" s="51"/>
    </row>
    <row r="46" spans="1:7" s="51" customFormat="1" ht="16.5" customHeight="1">
      <c r="A46" s="71" t="s">
        <v>48</v>
      </c>
      <c r="B46" s="72"/>
      <c r="C46" s="72"/>
      <c r="D46" s="34"/>
      <c r="E46" s="17"/>
      <c r="F46" s="17"/>
      <c r="G46" s="69"/>
    </row>
    <row r="47" spans="1:9" ht="16.5" customHeight="1">
      <c r="A47" s="73"/>
      <c r="B47" s="74"/>
      <c r="C47" s="74"/>
      <c r="D47" s="73"/>
      <c r="E47" s="69"/>
      <c r="F47" s="69"/>
      <c r="G47" s="69"/>
      <c r="H47" s="51"/>
      <c r="I47" s="51"/>
    </row>
    <row r="48" spans="1:7" ht="16.5" customHeight="1">
      <c r="A48" s="75"/>
      <c r="B48" s="76"/>
      <c r="C48" s="76"/>
      <c r="D48" s="75"/>
      <c r="E48" s="77"/>
      <c r="F48" s="77"/>
      <c r="G48" s="77"/>
    </row>
  </sheetData>
  <sheetProtection/>
  <mergeCells count="17">
    <mergeCell ref="A32:C32"/>
    <mergeCell ref="A38:C38"/>
    <mergeCell ref="A41:C41"/>
    <mergeCell ref="A42:C42"/>
    <mergeCell ref="A44:C44"/>
    <mergeCell ref="A19:C19"/>
    <mergeCell ref="A22:C22"/>
    <mergeCell ref="A23:C23"/>
    <mergeCell ref="A24:C24"/>
    <mergeCell ref="A25:C25"/>
    <mergeCell ref="A31:C31"/>
    <mergeCell ref="A4:D5"/>
    <mergeCell ref="E4:G4"/>
    <mergeCell ref="A6:C6"/>
    <mergeCell ref="A7:C7"/>
    <mergeCell ref="A8:C8"/>
    <mergeCell ref="A15:C1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2016-06-22T08:25:16Z</dcterms:created>
  <dcterms:modified xsi:type="dcterms:W3CDTF">2016-06-22T08:25:41Z</dcterms:modified>
  <cp:category/>
  <cp:version/>
  <cp:contentType/>
  <cp:contentStatus/>
</cp:coreProperties>
</file>