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26-127" sheetId="33" r:id="rId1"/>
  </sheets>
  <definedNames>
    <definedName name="_xlnm.Print_Area" localSheetId="0">'126-127'!$A$1:$U$17</definedName>
  </definedNames>
  <calcPr calcId="145621"/>
</workbook>
</file>

<file path=xl/calcChain.xml><?xml version="1.0" encoding="utf-8"?>
<calcChain xmlns="http://schemas.openxmlformats.org/spreadsheetml/2006/main">
  <c r="I15" i="33" l="1"/>
  <c r="I14" i="33"/>
  <c r="I13" i="33"/>
  <c r="I12" i="33"/>
  <c r="I11" i="33"/>
  <c r="I10" i="33"/>
  <c r="I9" i="33"/>
  <c r="I8" i="33"/>
  <c r="U7" i="33"/>
  <c r="T7" i="33"/>
  <c r="S7" i="33"/>
  <c r="R7" i="33"/>
  <c r="Q7" i="33"/>
  <c r="P7" i="33"/>
  <c r="O7" i="33"/>
  <c r="N7" i="33"/>
  <c r="M7" i="33"/>
  <c r="L7" i="33"/>
  <c r="K7" i="33"/>
  <c r="J7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 s="1"/>
  <c r="I7" i="33" l="1"/>
</calcChain>
</file>

<file path=xl/sharedStrings.xml><?xml version="1.0" encoding="utf-8"?>
<sst xmlns="http://schemas.openxmlformats.org/spreadsheetml/2006/main" count="35" uniqueCount="27">
  <si>
    <t>総　数</t>
    <rPh sb="0" eb="1">
      <t>フサ</t>
    </rPh>
    <rPh sb="2" eb="3">
      <t>カズ</t>
    </rPh>
    <phoneticPr fontId="2"/>
  </si>
  <si>
    <t>単位：件、人</t>
    <rPh sb="0" eb="2">
      <t>タンイ</t>
    </rPh>
    <rPh sb="3" eb="4">
      <t>ケン</t>
    </rPh>
    <rPh sb="5" eb="6">
      <t>ニン</t>
    </rPh>
    <phoneticPr fontId="2"/>
  </si>
  <si>
    <t>名　称</t>
    <rPh sb="0" eb="1">
      <t>ナ</t>
    </rPh>
    <rPh sb="2" eb="3">
      <t>ショウ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</si>
  <si>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</si>
  <si>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</si>
  <si>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中央公民館</t>
    <rPh sb="0" eb="2">
      <t>チュウオウ</t>
    </rPh>
    <rPh sb="2" eb="5">
      <t>コウミンカン</t>
    </rPh>
    <phoneticPr fontId="2"/>
  </si>
  <si>
    <t>（野々市）</t>
  </si>
  <si>
    <t>郷公民館</t>
    <rPh sb="0" eb="1">
      <t>ゴウ</t>
    </rPh>
    <rPh sb="1" eb="4">
      <t>コウミンカン</t>
    </rPh>
    <phoneticPr fontId="2"/>
  </si>
  <si>
    <t>押野公民館</t>
    <rPh sb="0" eb="1">
      <t>オ</t>
    </rPh>
    <rPh sb="1" eb="2">
      <t>ノ</t>
    </rPh>
    <rPh sb="2" eb="5">
      <t>コウミンカン</t>
    </rPh>
    <phoneticPr fontId="2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</si>
  <si>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2"/>
  </si>
  <si>
    <t>（14）公　民　館　</t>
    <phoneticPr fontId="2"/>
  </si>
  <si>
    <t>　利　用　状　況</t>
    <phoneticPr fontId="2"/>
  </si>
  <si>
    <t>平成23年度</t>
    <rPh sb="0" eb="2">
      <t>ヘイセイ</t>
    </rPh>
    <rPh sb="4" eb="6">
      <t>ネンド</t>
    </rPh>
    <phoneticPr fontId="2"/>
  </si>
  <si>
    <t>富奥防災コミュニティセンター
(富奥公民館)</t>
    <rPh sb="0" eb="2">
      <t>トミオク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2"/>
  </si>
  <si>
    <t>24</t>
    <phoneticPr fontId="2"/>
  </si>
  <si>
    <t>25</t>
    <phoneticPr fontId="2"/>
  </si>
  <si>
    <t>27</t>
    <phoneticPr fontId="2"/>
  </si>
  <si>
    <t>26</t>
    <phoneticPr fontId="2"/>
  </si>
  <si>
    <t>平成27
年４月</t>
    <rPh sb="0" eb="2">
      <t>ヘイセイ</t>
    </rPh>
    <rPh sb="5" eb="6">
      <t>ネン</t>
    </rPh>
    <rPh sb="7" eb="8">
      <t>ガツ</t>
    </rPh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</si>
  <si>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</si>
  <si>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</si>
  <si>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</si>
  <si>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</si>
  <si>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</si>
  <si>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平成28
年１月</t>
    <rPh sb="0" eb="2">
      <t>ヘイセイ</t>
    </rPh>
    <rPh sb="5" eb="6">
      <t>ネン</t>
    </rPh>
    <rPh sb="7" eb="8">
      <t>ガツ</t>
    </rPh>
    <phoneticPr fontId="2"/>
  </si>
  <si>
    <t>２</t>
    <phoneticPr fontId="2"/>
  </si>
  <si>
    <t>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</si>
</sst>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83">
    <xf numFmtId="0" fontId="0" fillId="0" borderId="0" xfId="0">
      <alignment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 applyAlignment="1">
      <alignment horizontal="center" vertical="center"/>
    </xf>
    <xf numFmtId="0" fontId="11" fillId="0" borderId="0" xfId="5" applyFont="1" applyFill="1" applyAlignment="1">
      <alignment horizontal="left" vertical="center"/>
    </xf>
    <xf numFmtId="177" fontId="6" fillId="0" borderId="0" xfId="2" applyNumberFormat="1" applyFont="1" applyFill="1" applyBorder="1" applyAlignment="1">
      <alignment vertical="center" shrinkToFit="1"/>
    </xf>
    <xf numFmtId="177" fontId="6" fillId="0" borderId="8" xfId="2" applyNumberFormat="1" applyFont="1" applyFill="1" applyBorder="1" applyAlignment="1">
      <alignment vertical="center" shrinkToFit="1"/>
    </xf>
    <xf numFmtId="177" fontId="6" fillId="0" borderId="6" xfId="2" applyNumberFormat="1" applyFont="1" applyFill="1" applyBorder="1" applyAlignment="1">
      <alignment vertical="center" shrinkToFit="1"/>
    </xf>
    <xf numFmtId="177" fontId="6" fillId="0" borderId="2" xfId="2" applyNumberFormat="1" applyFont="1" applyFill="1" applyBorder="1" applyAlignment="1">
      <alignment vertical="center" shrinkToFit="1"/>
    </xf>
    <xf numFmtId="0" fontId="8" fillId="0" borderId="0" xfId="6" applyFont="1" applyFill="1" applyAlignment="1">
      <alignment vertical="center"/>
    </xf>
    <xf numFmtId="0" fontId="8" fillId="0" borderId="0" xfId="6" applyFont="1" applyFill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horizontal="right" vertical="center"/>
    </xf>
    <xf numFmtId="0" fontId="11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0" fontId="12" fillId="0" borderId="0" xfId="6" applyFont="1" applyFill="1" applyAlignment="1">
      <alignment horizontal="centerContinuous" vertical="center"/>
    </xf>
    <xf numFmtId="0" fontId="13" fillId="0" borderId="0" xfId="6" applyFont="1" applyFill="1" applyAlignment="1">
      <alignment horizontal="centerContinuous" vertical="center"/>
    </xf>
    <xf numFmtId="0" fontId="16" fillId="0" borderId="0" xfId="6" applyFont="1" applyFill="1" applyAlignment="1">
      <alignment horizontal="centerContinuous" vertical="center"/>
    </xf>
    <xf numFmtId="0" fontId="12" fillId="0" borderId="0" xfId="6" applyFont="1" applyFill="1" applyAlignment="1">
      <alignment horizontal="right" vertical="center"/>
    </xf>
    <xf numFmtId="0" fontId="12" fillId="0" borderId="0" xfId="6" applyFont="1" applyFill="1" applyAlignment="1">
      <alignment horizontal="left" vertical="center"/>
    </xf>
    <xf numFmtId="0" fontId="12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0" xfId="6" applyFont="1" applyFill="1" applyAlignment="1">
      <alignment horizontal="right" vertical="center"/>
    </xf>
    <xf numFmtId="0" fontId="6" fillId="0" borderId="10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vertical="center" shrinkToFit="1"/>
    </xf>
    <xf numFmtId="177" fontId="7" fillId="0" borderId="7" xfId="2" applyNumberFormat="1" applyFont="1" applyFill="1" applyBorder="1" applyAlignment="1">
      <alignment vertical="center" shrinkToFit="1"/>
    </xf>
    <xf numFmtId="0" fontId="7" fillId="0" borderId="0" xfId="6" applyFont="1" applyFill="1" applyAlignment="1">
      <alignment horizontal="center" vertical="center"/>
    </xf>
    <xf numFmtId="177" fontId="7" fillId="0" borderId="5" xfId="2" applyNumberFormat="1" applyFont="1" applyFill="1" applyBorder="1" applyAlignment="1">
      <alignment vertical="center" shrinkToFit="1"/>
    </xf>
    <xf numFmtId="177" fontId="7" fillId="0" borderId="8" xfId="2" applyNumberFormat="1" applyFont="1" applyFill="1" applyBorder="1" applyAlignment="1">
      <alignment vertical="center" shrinkToFit="1"/>
    </xf>
    <xf numFmtId="0" fontId="6" fillId="0" borderId="3" xfId="6" applyFont="1" applyFill="1" applyBorder="1" applyAlignment="1">
      <alignment horizontal="center" vertical="center"/>
    </xf>
    <xf numFmtId="49" fontId="6" fillId="0" borderId="1" xfId="6" applyNumberFormat="1" applyFont="1" applyFill="1" applyBorder="1" applyAlignment="1">
      <alignment horizontal="distributed" vertical="center" wrapText="1"/>
    </xf>
    <xf numFmtId="177" fontId="6" fillId="0" borderId="7" xfId="2" applyNumberFormat="1" applyFont="1" applyFill="1" applyBorder="1" applyAlignment="1">
      <alignment vertical="center" shrinkToFit="1"/>
    </xf>
    <xf numFmtId="0" fontId="6" fillId="0" borderId="5" xfId="6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distributed" vertical="center"/>
    </xf>
    <xf numFmtId="0" fontId="6" fillId="0" borderId="4" xfId="6" applyFont="1" applyFill="1" applyBorder="1" applyAlignment="1">
      <alignment horizontal="center" vertical="center"/>
    </xf>
    <xf numFmtId="177" fontId="7" fillId="0" borderId="4" xfId="2" applyNumberFormat="1" applyFont="1" applyFill="1" applyBorder="1" applyAlignment="1">
      <alignment vertical="center" shrinkToFit="1"/>
    </xf>
    <xf numFmtId="49" fontId="6" fillId="0" borderId="0" xfId="6" applyNumberFormat="1" applyFont="1" applyFill="1" applyAlignment="1">
      <alignment horizontal="left" vertical="center"/>
    </xf>
    <xf numFmtId="49" fontId="6" fillId="0" borderId="0" xfId="6" applyNumberFormat="1" applyFont="1" applyFill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5" applyFont="1" applyFill="1" applyAlignment="1">
      <alignment horizontal="center" vertical="center"/>
    </xf>
    <xf numFmtId="49" fontId="7" fillId="0" borderId="7" xfId="6" applyNumberFormat="1" applyFont="1" applyFill="1" applyBorder="1" applyAlignment="1">
      <alignment horizontal="center" vertical="center"/>
    </xf>
    <xf numFmtId="49" fontId="7" fillId="0" borderId="8" xfId="6" applyNumberFormat="1" applyFont="1" applyFill="1" applyBorder="1" applyAlignment="1">
      <alignment horizontal="center" vertical="center"/>
    </xf>
    <xf numFmtId="49" fontId="6" fillId="0" borderId="7" xfId="6" applyNumberFormat="1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center" vertical="center"/>
    </xf>
    <xf numFmtId="49" fontId="6" fillId="0" borderId="8" xfId="6" applyNumberFormat="1" applyFont="1" applyFill="1" applyBorder="1" applyAlignment="1">
      <alignment horizontal="center" vertical="center"/>
    </xf>
    <xf numFmtId="49" fontId="7" fillId="0" borderId="15" xfId="6" applyNumberFormat="1" applyFont="1" applyFill="1" applyBorder="1" applyAlignment="1">
      <alignment horizontal="center" vertical="center"/>
    </xf>
    <xf numFmtId="49" fontId="7" fillId="0" borderId="17" xfId="6" applyNumberFormat="1" applyFont="1" applyFill="1" applyBorder="1" applyAlignment="1">
      <alignment horizontal="center" vertical="center"/>
    </xf>
    <xf numFmtId="49" fontId="6" fillId="0" borderId="15" xfId="6" applyNumberFormat="1" applyFont="1" applyFill="1" applyBorder="1" applyAlignment="1">
      <alignment horizontal="center" vertical="center" wrapText="1"/>
    </xf>
    <xf numFmtId="49" fontId="6" fillId="0" borderId="19" xfId="6" applyNumberFormat="1" applyFont="1" applyFill="1" applyBorder="1" applyAlignment="1">
      <alignment horizontal="center" vertical="center"/>
    </xf>
    <xf numFmtId="49" fontId="6" fillId="0" borderId="17" xfId="6" applyNumberFormat="1" applyFont="1" applyFill="1" applyBorder="1" applyAlignment="1">
      <alignment horizontal="center" vertical="center"/>
    </xf>
    <xf numFmtId="49" fontId="6" fillId="0" borderId="15" xfId="6" applyNumberFormat="1" applyFont="1" applyFill="1" applyBorder="1" applyAlignment="1">
      <alignment horizontal="center" vertical="center"/>
    </xf>
    <xf numFmtId="49" fontId="7" fillId="0" borderId="21" xfId="6" applyNumberFormat="1" applyFont="1" applyFill="1" applyBorder="1" applyAlignment="1">
      <alignment horizontal="center" vertical="center" wrapText="1"/>
    </xf>
    <xf numFmtId="177" fontId="7" fillId="0" borderId="16" xfId="2" applyNumberFormat="1" applyFont="1" applyFill="1" applyBorder="1" applyAlignment="1">
      <alignment vertical="center" shrinkToFit="1"/>
    </xf>
    <xf numFmtId="177" fontId="7" fillId="0" borderId="20" xfId="2" applyNumberFormat="1" applyFont="1" applyFill="1" applyBorder="1" applyAlignment="1">
      <alignment vertical="center" shrinkToFit="1"/>
    </xf>
    <xf numFmtId="49" fontId="6" fillId="0" borderId="11" xfId="6" applyNumberFormat="1" applyFont="1" applyFill="1" applyBorder="1" applyAlignment="1">
      <alignment horizontal="center" vertical="center"/>
    </xf>
    <xf numFmtId="49" fontId="7" fillId="0" borderId="12" xfId="6" applyNumberFormat="1" applyFont="1" applyFill="1" applyBorder="1" applyAlignment="1">
      <alignment horizontal="center" vertical="center" wrapText="1"/>
    </xf>
    <xf numFmtId="49" fontId="7" fillId="0" borderId="13" xfId="6" applyNumberFormat="1" applyFont="1" applyFill="1" applyBorder="1" applyAlignment="1">
      <alignment horizontal="center" vertical="center" wrapText="1"/>
    </xf>
    <xf numFmtId="177" fontId="7" fillId="0" borderId="1" xfId="2" applyNumberFormat="1" applyFont="1" applyFill="1" applyBorder="1" applyAlignment="1">
      <alignment vertical="center" shrinkToFit="1"/>
    </xf>
    <xf numFmtId="177" fontId="7" fillId="0" borderId="0" xfId="2" applyNumberFormat="1" applyFont="1" applyFill="1" applyBorder="1" applyAlignment="1">
      <alignment vertical="center" shrinkToFit="1"/>
    </xf>
    <xf numFmtId="177" fontId="7" fillId="0" borderId="6" xfId="2" applyNumberFormat="1" applyFont="1" applyFill="1" applyBorder="1" applyAlignment="1">
      <alignment vertical="center" shrinkToFit="1"/>
    </xf>
    <xf numFmtId="49" fontId="6" fillId="0" borderId="14" xfId="6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vertical="center" shrinkToFit="1"/>
    </xf>
    <xf numFmtId="49" fontId="6" fillId="0" borderId="14" xfId="6" applyNumberFormat="1" applyFont="1" applyFill="1" applyBorder="1" applyAlignment="1">
      <alignment horizontal="center" vertical="center" wrapText="1" shrinkToFit="1"/>
    </xf>
    <xf numFmtId="49" fontId="7" fillId="0" borderId="22" xfId="6" applyNumberFormat="1" applyFont="1" applyFill="1" applyBorder="1" applyAlignment="1">
      <alignment horizontal="center" vertical="center" wrapText="1"/>
    </xf>
    <xf numFmtId="177" fontId="7" fillId="0" borderId="18" xfId="2" applyNumberFormat="1" applyFont="1" applyFill="1" applyBorder="1" applyAlignment="1">
      <alignment vertical="center" shrinkToFit="1"/>
    </xf>
    <xf numFmtId="49" fontId="6" fillId="0" borderId="21" xfId="6" applyNumberFormat="1" applyFont="1" applyFill="1" applyBorder="1" applyAlignment="1">
      <alignment horizontal="center" vertical="center" wrapText="1" shrinkToFit="1"/>
    </xf>
    <xf numFmtId="177" fontId="6" fillId="0" borderId="16" xfId="2" applyNumberFormat="1" applyFont="1" applyFill="1" applyBorder="1" applyAlignment="1">
      <alignment vertical="center" shrinkToFit="1"/>
    </xf>
    <xf numFmtId="177" fontId="6" fillId="0" borderId="18" xfId="2" applyNumberFormat="1" applyFont="1" applyFill="1" applyBorder="1" applyAlignment="1">
      <alignment vertical="center" shrinkToFit="1"/>
    </xf>
    <xf numFmtId="177" fontId="6" fillId="0" borderId="20" xfId="2" applyNumberFormat="1" applyFont="1" applyFill="1" applyBorder="1" applyAlignment="1">
      <alignment vertical="center" shrinkToFit="1"/>
    </xf>
    <xf numFmtId="49" fontId="6" fillId="0" borderId="21" xfId="6" applyNumberFormat="1" applyFont="1" applyFill="1" applyBorder="1" applyAlignment="1">
      <alignment horizontal="center" vertical="center"/>
    </xf>
    <xf numFmtId="49" fontId="6" fillId="0" borderId="14" xfId="6" applyNumberFormat="1" applyFont="1" applyFill="1" applyBorder="1" applyAlignment="1">
      <alignment horizontal="center" vertical="center"/>
    </xf>
    <xf numFmtId="49" fontId="6" fillId="0" borderId="11" xfId="6" applyNumberFormat="1" applyFont="1" applyFill="1" applyBorder="1" applyAlignment="1">
      <alignment horizontal="center" vertical="center"/>
    </xf>
    <xf numFmtId="49" fontId="7" fillId="0" borderId="1" xfId="6" applyNumberFormat="1" applyFont="1" applyFill="1" applyBorder="1" applyAlignment="1">
      <alignment horizontal="distributed" vertical="center"/>
    </xf>
    <xf numFmtId="49" fontId="7" fillId="0" borderId="0" xfId="6" applyNumberFormat="1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distributed" vertical="center" wrapText="1"/>
    </xf>
    <xf numFmtId="49" fontId="9" fillId="0" borderId="0" xfId="6" applyNumberFormat="1" applyFont="1" applyFill="1" applyBorder="1" applyAlignment="1">
      <alignment horizontal="distributed" vertical="center"/>
    </xf>
    <xf numFmtId="49" fontId="6" fillId="0" borderId="1" xfId="6" applyNumberFormat="1" applyFont="1" applyFill="1" applyBorder="1" applyAlignment="1">
      <alignment horizontal="distributed" vertical="center"/>
    </xf>
    <xf numFmtId="49" fontId="6" fillId="0" borderId="6" xfId="6" applyNumberFormat="1" applyFont="1" applyFill="1" applyBorder="1" applyAlignment="1">
      <alignment horizontal="distributed" vertical="center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1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0"/>
  <sheetViews>
    <sheetView showGridLines="0" tabSelected="1" view="pageBreakPreview" zoomScaleNormal="100" zoomScaleSheetLayoutView="100" workbookViewId="0">
      <selection activeCell="E12" sqref="E12"/>
    </sheetView>
  </sheetViews>
  <sheetFormatPr defaultRowHeight="13.5"/>
  <cols>
    <col min="1" max="1" width="1.625" style="12" customWidth="1"/>
    <col min="2" max="2" width="9.25" style="12" customWidth="1"/>
    <col min="3" max="3" width="1.625" style="12" customWidth="1"/>
    <col min="4" max="4" width="6.625" style="12" customWidth="1"/>
    <col min="5" max="5" width="8.625" style="13" customWidth="1"/>
    <col min="6" max="8" width="8.125" style="13" customWidth="1"/>
    <col min="9" max="9" width="8.125" style="12" customWidth="1"/>
    <col min="10" max="10" width="5.5" style="12" customWidth="1"/>
    <col min="11" max="18" width="4.875" style="12" customWidth="1"/>
    <col min="19" max="19" width="5.5" style="12" customWidth="1"/>
    <col min="20" max="21" width="4.875" style="12" customWidth="1"/>
    <col min="22" max="16384" width="9" style="12"/>
  </cols>
  <sheetData>
    <row r="1" spans="1:21" s="9" customFormat="1" ht="9">
      <c r="A1" s="8"/>
      <c r="E1" s="10"/>
      <c r="F1" s="10"/>
      <c r="G1" s="10"/>
      <c r="H1" s="10"/>
      <c r="U1" s="11"/>
    </row>
    <row r="3" spans="1:21" s="19" customFormat="1" ht="11.25">
      <c r="A3" s="14"/>
      <c r="B3" s="15"/>
      <c r="C3" s="15"/>
      <c r="D3" s="15"/>
      <c r="E3" s="16"/>
      <c r="F3" s="16"/>
      <c r="G3" s="16"/>
      <c r="H3" s="16"/>
      <c r="I3" s="17" t="s">
        <v>10</v>
      </c>
      <c r="J3" s="18" t="s">
        <v>11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4"/>
    </row>
    <row r="4" spans="1:21" s="20" customFormat="1" ht="11.25" thickBot="1">
      <c r="E4" s="21"/>
      <c r="F4" s="21"/>
      <c r="G4" s="21"/>
      <c r="H4" s="21"/>
      <c r="I4" s="22"/>
      <c r="U4" s="23" t="s">
        <v>1</v>
      </c>
    </row>
    <row r="5" spans="1:21" s="20" customFormat="1" ht="21" customHeight="1">
      <c r="A5" s="24"/>
      <c r="B5" s="75" t="s">
        <v>2</v>
      </c>
      <c r="C5" s="75"/>
      <c r="D5" s="76"/>
      <c r="E5" s="60" t="s">
        <v>12</v>
      </c>
      <c r="F5" s="68" t="s">
        <v>14</v>
      </c>
      <c r="G5" s="61" t="s">
        <v>15</v>
      </c>
      <c r="H5" s="68" t="s">
        <v>17</v>
      </c>
      <c r="I5" s="56" t="s">
        <v>16</v>
      </c>
      <c r="J5" s="70" t="s">
        <v>18</v>
      </c>
      <c r="K5" s="65" t="s">
        <v>19</v>
      </c>
      <c r="L5" s="74" t="s">
        <v>20</v>
      </c>
      <c r="M5" s="65" t="s">
        <v>21</v>
      </c>
      <c r="N5" s="74" t="s">
        <v>22</v>
      </c>
      <c r="O5" s="65" t="s">
        <v>23</v>
      </c>
      <c r="P5" s="74">
        <v>10</v>
      </c>
      <c r="Q5" s="65">
        <v>11</v>
      </c>
      <c r="R5" s="74">
        <v>12</v>
      </c>
      <c r="S5" s="67" t="s">
        <v>24</v>
      </c>
      <c r="T5" s="74" t="s">
        <v>25</v>
      </c>
      <c r="U5" s="59" t="s">
        <v>26</v>
      </c>
    </row>
    <row r="6" spans="1:21" s="28" customFormat="1" ht="20.100000000000001" customHeight="1">
      <c r="A6" s="25"/>
      <c r="B6" s="77" t="s">
        <v>0</v>
      </c>
      <c r="C6" s="50"/>
      <c r="D6" s="45" t="s">
        <v>3</v>
      </c>
      <c r="E6" s="26">
        <v>5355</v>
      </c>
      <c r="F6" s="57">
        <v>5615</v>
      </c>
      <c r="G6" s="62">
        <v>5186</v>
      </c>
      <c r="H6" s="57">
        <v>5316</v>
      </c>
      <c r="I6" s="57">
        <f>SUM(J6:U6)</f>
        <v>5519</v>
      </c>
      <c r="J6" s="57">
        <f>J8+J10+J12+J14</f>
        <v>521</v>
      </c>
      <c r="K6" s="62">
        <f>K8+K10+K12+K14</f>
        <v>478</v>
      </c>
      <c r="L6" s="57">
        <f>L8+L10+L12+L14</f>
        <v>517</v>
      </c>
      <c r="M6" s="62">
        <f t="shared" ref="M6:U6" si="0">M8+M10+M12+M14</f>
        <v>542</v>
      </c>
      <c r="N6" s="57">
        <f t="shared" si="0"/>
        <v>385</v>
      </c>
      <c r="O6" s="62">
        <f t="shared" si="0"/>
        <v>467</v>
      </c>
      <c r="P6" s="57">
        <f t="shared" si="0"/>
        <v>466</v>
      </c>
      <c r="Q6" s="62">
        <f t="shared" si="0"/>
        <v>432</v>
      </c>
      <c r="R6" s="57">
        <f t="shared" si="0"/>
        <v>397</v>
      </c>
      <c r="S6" s="62">
        <f t="shared" si="0"/>
        <v>385</v>
      </c>
      <c r="T6" s="57">
        <f t="shared" si="0"/>
        <v>462</v>
      </c>
      <c r="U6" s="27">
        <f t="shared" si="0"/>
        <v>467</v>
      </c>
    </row>
    <row r="7" spans="1:21" s="28" customFormat="1" ht="20.100000000000001" customHeight="1">
      <c r="A7" s="25"/>
      <c r="B7" s="78"/>
      <c r="C7" s="51"/>
      <c r="D7" s="46" t="s">
        <v>4</v>
      </c>
      <c r="E7" s="29">
        <v>83739</v>
      </c>
      <c r="F7" s="58">
        <v>84922</v>
      </c>
      <c r="G7" s="63">
        <v>80838</v>
      </c>
      <c r="H7" s="69">
        <v>81689</v>
      </c>
      <c r="I7" s="69">
        <f t="shared" ref="I7:I15" si="1">SUM(J7:U7)</f>
        <v>86874</v>
      </c>
      <c r="J7" s="69">
        <f>J9+J11+J13+J15</f>
        <v>13284</v>
      </c>
      <c r="K7" s="63">
        <f>K9+K11+K13+K15</f>
        <v>6647</v>
      </c>
      <c r="L7" s="69">
        <f t="shared" ref="L7:U7" si="2">L9+L11+L13+L15</f>
        <v>7320</v>
      </c>
      <c r="M7" s="63">
        <f t="shared" si="2"/>
        <v>8416</v>
      </c>
      <c r="N7" s="69">
        <f t="shared" si="2"/>
        <v>4967</v>
      </c>
      <c r="O7" s="63">
        <f t="shared" si="2"/>
        <v>6555</v>
      </c>
      <c r="P7" s="69">
        <f t="shared" si="2"/>
        <v>7133</v>
      </c>
      <c r="Q7" s="63">
        <f t="shared" si="2"/>
        <v>7935</v>
      </c>
      <c r="R7" s="69">
        <f t="shared" si="2"/>
        <v>5859</v>
      </c>
      <c r="S7" s="63">
        <f t="shared" si="2"/>
        <v>5740</v>
      </c>
      <c r="T7" s="69">
        <f t="shared" si="2"/>
        <v>6732</v>
      </c>
      <c r="U7" s="30">
        <f t="shared" si="2"/>
        <v>6286</v>
      </c>
    </row>
    <row r="8" spans="1:21" s="20" customFormat="1" ht="20.100000000000001" customHeight="1">
      <c r="A8" s="31"/>
      <c r="B8" s="32" t="s">
        <v>5</v>
      </c>
      <c r="C8" s="52"/>
      <c r="D8" s="47" t="s">
        <v>3</v>
      </c>
      <c r="E8" s="26">
        <v>2764</v>
      </c>
      <c r="F8" s="57">
        <v>2808</v>
      </c>
      <c r="G8" s="62">
        <v>2757</v>
      </c>
      <c r="H8" s="57">
        <v>2807</v>
      </c>
      <c r="I8" s="57">
        <f t="shared" si="1"/>
        <v>2809</v>
      </c>
      <c r="J8" s="71">
        <v>287</v>
      </c>
      <c r="K8" s="66">
        <v>261</v>
      </c>
      <c r="L8" s="71">
        <v>276</v>
      </c>
      <c r="M8" s="66">
        <v>294</v>
      </c>
      <c r="N8" s="71">
        <v>197</v>
      </c>
      <c r="O8" s="66">
        <v>235</v>
      </c>
      <c r="P8" s="71">
        <v>211</v>
      </c>
      <c r="Q8" s="66">
        <v>205</v>
      </c>
      <c r="R8" s="71">
        <v>192</v>
      </c>
      <c r="S8" s="66">
        <v>192</v>
      </c>
      <c r="T8" s="71">
        <v>230</v>
      </c>
      <c r="U8" s="33">
        <v>229</v>
      </c>
    </row>
    <row r="9" spans="1:21" s="20" customFormat="1" ht="20.100000000000001" customHeight="1">
      <c r="A9" s="34"/>
      <c r="B9" s="35" t="s">
        <v>6</v>
      </c>
      <c r="C9" s="53"/>
      <c r="D9" s="48" t="s">
        <v>4</v>
      </c>
      <c r="E9" s="29">
        <v>46286</v>
      </c>
      <c r="F9" s="58">
        <v>45589</v>
      </c>
      <c r="G9" s="63">
        <v>45965</v>
      </c>
      <c r="H9" s="69">
        <v>43412</v>
      </c>
      <c r="I9" s="69">
        <f t="shared" si="1"/>
        <v>44791</v>
      </c>
      <c r="J9" s="72">
        <v>5142</v>
      </c>
      <c r="K9" s="4">
        <v>3998</v>
      </c>
      <c r="L9" s="72">
        <v>4062</v>
      </c>
      <c r="M9" s="4">
        <v>4935</v>
      </c>
      <c r="N9" s="72">
        <v>2790</v>
      </c>
      <c r="O9" s="4">
        <v>3467</v>
      </c>
      <c r="P9" s="72">
        <v>3664</v>
      </c>
      <c r="Q9" s="4">
        <v>4379</v>
      </c>
      <c r="R9" s="72">
        <v>3001</v>
      </c>
      <c r="S9" s="4">
        <v>2900</v>
      </c>
      <c r="T9" s="72">
        <v>3238</v>
      </c>
      <c r="U9" s="5">
        <v>3215</v>
      </c>
    </row>
    <row r="10" spans="1:21" s="20" customFormat="1" ht="20.100000000000001" customHeight="1">
      <c r="A10" s="36"/>
      <c r="B10" s="79" t="s">
        <v>13</v>
      </c>
      <c r="C10" s="54"/>
      <c r="D10" s="49" t="s">
        <v>3</v>
      </c>
      <c r="E10" s="26">
        <v>883</v>
      </c>
      <c r="F10" s="57">
        <v>882</v>
      </c>
      <c r="G10" s="62">
        <v>881</v>
      </c>
      <c r="H10" s="57">
        <v>856</v>
      </c>
      <c r="I10" s="57">
        <f t="shared" si="1"/>
        <v>1037</v>
      </c>
      <c r="J10" s="71">
        <v>83</v>
      </c>
      <c r="K10" s="66">
        <v>68</v>
      </c>
      <c r="L10" s="71">
        <v>85</v>
      </c>
      <c r="M10" s="66">
        <v>99</v>
      </c>
      <c r="N10" s="71">
        <v>73</v>
      </c>
      <c r="O10" s="66">
        <v>87</v>
      </c>
      <c r="P10" s="71">
        <v>105</v>
      </c>
      <c r="Q10" s="66">
        <v>96</v>
      </c>
      <c r="R10" s="71">
        <v>79</v>
      </c>
      <c r="S10" s="66">
        <v>75</v>
      </c>
      <c r="T10" s="71">
        <v>91</v>
      </c>
      <c r="U10" s="33">
        <v>96</v>
      </c>
    </row>
    <row r="11" spans="1:21" s="20" customFormat="1" ht="20.100000000000001" customHeight="1">
      <c r="A11" s="36"/>
      <c r="B11" s="80"/>
      <c r="C11" s="54"/>
      <c r="D11" s="49" t="s">
        <v>4</v>
      </c>
      <c r="E11" s="29">
        <v>14970</v>
      </c>
      <c r="F11" s="58">
        <v>14854</v>
      </c>
      <c r="G11" s="63">
        <v>13494</v>
      </c>
      <c r="H11" s="69">
        <v>17714</v>
      </c>
      <c r="I11" s="69">
        <f t="shared" si="1"/>
        <v>21912</v>
      </c>
      <c r="J11" s="73">
        <v>4449</v>
      </c>
      <c r="K11" s="6">
        <v>1323</v>
      </c>
      <c r="L11" s="73">
        <v>1616</v>
      </c>
      <c r="M11" s="6">
        <v>1882</v>
      </c>
      <c r="N11" s="73">
        <v>1072</v>
      </c>
      <c r="O11" s="6">
        <v>1489</v>
      </c>
      <c r="P11" s="73">
        <v>1802</v>
      </c>
      <c r="Q11" s="6">
        <v>1980</v>
      </c>
      <c r="R11" s="73">
        <v>1416</v>
      </c>
      <c r="S11" s="6">
        <v>1432</v>
      </c>
      <c r="T11" s="73">
        <v>1788</v>
      </c>
      <c r="U11" s="7">
        <v>1663</v>
      </c>
    </row>
    <row r="12" spans="1:21" s="20" customFormat="1" ht="20.100000000000001" customHeight="1">
      <c r="A12" s="31"/>
      <c r="B12" s="81" t="s">
        <v>7</v>
      </c>
      <c r="C12" s="55"/>
      <c r="D12" s="47" t="s">
        <v>3</v>
      </c>
      <c r="E12" s="26">
        <v>861</v>
      </c>
      <c r="F12" s="57">
        <v>1007</v>
      </c>
      <c r="G12" s="62">
        <v>711</v>
      </c>
      <c r="H12" s="57">
        <v>894</v>
      </c>
      <c r="I12" s="57">
        <f t="shared" si="1"/>
        <v>910</v>
      </c>
      <c r="J12" s="71">
        <v>84</v>
      </c>
      <c r="K12" s="66">
        <v>89</v>
      </c>
      <c r="L12" s="71">
        <v>84</v>
      </c>
      <c r="M12" s="66">
        <v>78</v>
      </c>
      <c r="N12" s="71">
        <v>67</v>
      </c>
      <c r="O12" s="66">
        <v>77</v>
      </c>
      <c r="P12" s="71">
        <v>77</v>
      </c>
      <c r="Q12" s="66">
        <v>69</v>
      </c>
      <c r="R12" s="71">
        <v>67</v>
      </c>
      <c r="S12" s="66">
        <v>65</v>
      </c>
      <c r="T12" s="71">
        <v>76</v>
      </c>
      <c r="U12" s="33">
        <v>77</v>
      </c>
    </row>
    <row r="13" spans="1:21" s="20" customFormat="1" ht="20.100000000000001" customHeight="1">
      <c r="A13" s="34"/>
      <c r="B13" s="82"/>
      <c r="C13" s="53"/>
      <c r="D13" s="48" t="s">
        <v>4</v>
      </c>
      <c r="E13" s="29">
        <v>9944</v>
      </c>
      <c r="F13" s="58">
        <v>10732</v>
      </c>
      <c r="G13" s="63">
        <v>8436</v>
      </c>
      <c r="H13" s="69">
        <v>9721</v>
      </c>
      <c r="I13" s="69">
        <f t="shared" si="1"/>
        <v>9832</v>
      </c>
      <c r="J13" s="73">
        <v>1841</v>
      </c>
      <c r="K13" s="6">
        <v>694</v>
      </c>
      <c r="L13" s="73">
        <v>755</v>
      </c>
      <c r="M13" s="6">
        <v>739</v>
      </c>
      <c r="N13" s="73">
        <v>646</v>
      </c>
      <c r="O13" s="6">
        <v>770</v>
      </c>
      <c r="P13" s="73">
        <v>737</v>
      </c>
      <c r="Q13" s="6">
        <v>680</v>
      </c>
      <c r="R13" s="73">
        <v>681</v>
      </c>
      <c r="S13" s="6">
        <v>711</v>
      </c>
      <c r="T13" s="73">
        <v>867</v>
      </c>
      <c r="U13" s="7">
        <v>711</v>
      </c>
    </row>
    <row r="14" spans="1:21" s="20" customFormat="1" ht="20.100000000000001" customHeight="1">
      <c r="A14" s="31"/>
      <c r="B14" s="81" t="s">
        <v>8</v>
      </c>
      <c r="C14" s="55"/>
      <c r="D14" s="47" t="s">
        <v>3</v>
      </c>
      <c r="E14" s="37">
        <v>847</v>
      </c>
      <c r="F14" s="69">
        <v>918</v>
      </c>
      <c r="G14" s="62">
        <v>837</v>
      </c>
      <c r="H14" s="57">
        <v>759</v>
      </c>
      <c r="I14" s="57">
        <f t="shared" si="1"/>
        <v>763</v>
      </c>
      <c r="J14" s="71">
        <v>67</v>
      </c>
      <c r="K14" s="66">
        <v>60</v>
      </c>
      <c r="L14" s="71">
        <v>72</v>
      </c>
      <c r="M14" s="66">
        <v>71</v>
      </c>
      <c r="N14" s="71">
        <v>48</v>
      </c>
      <c r="O14" s="66">
        <v>68</v>
      </c>
      <c r="P14" s="71">
        <v>73</v>
      </c>
      <c r="Q14" s="66">
        <v>62</v>
      </c>
      <c r="R14" s="71">
        <v>59</v>
      </c>
      <c r="S14" s="66">
        <v>53</v>
      </c>
      <c r="T14" s="71">
        <v>65</v>
      </c>
      <c r="U14" s="33">
        <v>65</v>
      </c>
    </row>
    <row r="15" spans="1:21" s="20" customFormat="1" ht="20.100000000000001" customHeight="1">
      <c r="A15" s="34"/>
      <c r="B15" s="82"/>
      <c r="C15" s="53"/>
      <c r="D15" s="48" t="s">
        <v>4</v>
      </c>
      <c r="E15" s="29">
        <v>12539</v>
      </c>
      <c r="F15" s="58">
        <v>13747</v>
      </c>
      <c r="G15" s="64">
        <v>12943</v>
      </c>
      <c r="H15" s="58">
        <v>10842</v>
      </c>
      <c r="I15" s="58">
        <f t="shared" si="1"/>
        <v>10339</v>
      </c>
      <c r="J15" s="73">
        <v>1852</v>
      </c>
      <c r="K15" s="6">
        <v>632</v>
      </c>
      <c r="L15" s="73">
        <v>887</v>
      </c>
      <c r="M15" s="6">
        <v>860</v>
      </c>
      <c r="N15" s="73">
        <v>459</v>
      </c>
      <c r="O15" s="6">
        <v>829</v>
      </c>
      <c r="P15" s="73">
        <v>930</v>
      </c>
      <c r="Q15" s="6">
        <v>896</v>
      </c>
      <c r="R15" s="73">
        <v>761</v>
      </c>
      <c r="S15" s="6">
        <v>697</v>
      </c>
      <c r="T15" s="73">
        <v>839</v>
      </c>
      <c r="U15" s="7">
        <v>697</v>
      </c>
    </row>
    <row r="16" spans="1:21" s="20" customFormat="1" ht="10.5">
      <c r="A16" s="38" t="s">
        <v>9</v>
      </c>
      <c r="B16" s="38"/>
      <c r="C16" s="39"/>
      <c r="E16" s="21"/>
      <c r="F16" s="21"/>
      <c r="G16" s="21"/>
      <c r="H16" s="21"/>
      <c r="I16" s="40"/>
      <c r="J16" s="41"/>
    </row>
    <row r="17" spans="1:38" ht="37.5" customHeight="1">
      <c r="I17" s="42"/>
    </row>
    <row r="18" spans="1:38">
      <c r="A18" s="42"/>
      <c r="B18" s="42"/>
      <c r="C18" s="42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</row>
    <row r="19" spans="1:38">
      <c r="I19" s="13"/>
      <c r="J19" s="13"/>
      <c r="K19" s="13"/>
      <c r="L19" s="13"/>
      <c r="M19" s="13"/>
      <c r="N19" s="13"/>
      <c r="O19" s="13"/>
    </row>
    <row r="30" spans="1:38" s="1" customFormat="1" ht="16.5" customHeight="1">
      <c r="A30" s="3"/>
      <c r="B30" s="3"/>
      <c r="C30" s="2"/>
      <c r="D30" s="2"/>
      <c r="E30" s="44"/>
      <c r="F30" s="44"/>
      <c r="G30" s="44"/>
      <c r="H30" s="4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</sheetData>
  <mergeCells count="5">
    <mergeCell ref="B5:D5"/>
    <mergeCell ref="B6:B7"/>
    <mergeCell ref="B10:B11"/>
    <mergeCell ref="B12:B13"/>
    <mergeCell ref="B14:B15"/>
  </mergeCells>
  <phoneticPr fontId="5"/>
  <printOptions horizontalCentered="1"/>
  <pageMargins left="0.59055118110236227" right="0.59055118110236227" top="0.39370078740157483" bottom="0.59055118110236227" header="0.51181102362204722" footer="0.19685039370078741"/>
  <pageSetup paperSize="11" firstPageNumber="126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126-127</vt:lpstr>
      <vt:lpstr>'126-127'!Print_Area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2017-05-19T07:54:53Z</dcterms:modified>
</cp:coreProperties>
</file>