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" yWindow="210" windowWidth="11775" windowHeight="8250" tabRatio="796"/>
  </bookViews>
  <sheets>
    <sheet name="166" sheetId="10" r:id="rId1"/>
  </sheets>
  <definedNames>
    <definedName name="_xlnm.Print_Area" localSheetId="0">'166'!$A$1:$H$49</definedName>
  </definedNames>
  <calcPr calcId="145621"/>
</workbook>
</file>

<file path=xl/calcChain.xml><?xml version="1.0" encoding="utf-8"?>
<calcChain xmlns="http://schemas.openxmlformats.org/spreadsheetml/2006/main">
  <c r="F29" i="10" l="1"/>
  <c r="H33" i="10" l="1"/>
  <c r="G33" i="10"/>
  <c r="F33" i="10"/>
  <c r="F28" i="10"/>
  <c r="H28" i="10"/>
  <c r="G28" i="10"/>
  <c r="H21" i="10"/>
  <c r="G21" i="10"/>
  <c r="F21" i="10"/>
  <c r="H11" i="10"/>
  <c r="H8" i="10" s="1"/>
  <c r="F11" i="10"/>
  <c r="G8" i="10"/>
  <c r="F8" i="10" l="1"/>
</calcChain>
</file>

<file path=xl/sharedStrings.xml><?xml version="1.0" encoding="utf-8"?>
<sst xmlns="http://schemas.openxmlformats.org/spreadsheetml/2006/main" count="51" uniqueCount="50">
  <si>
    <t>保育園[6園]、児童館[3館]
子育て支援センター[2所]</t>
    <rPh sb="0" eb="3">
      <t>ホイクエン</t>
    </rPh>
    <rPh sb="5" eb="6">
      <t>エン</t>
    </rPh>
    <rPh sb="8" eb="11">
      <t>ジドウカン</t>
    </rPh>
    <rPh sb="13" eb="14">
      <t>カン</t>
    </rPh>
    <rPh sb="16" eb="18">
      <t>コソダ</t>
    </rPh>
    <rPh sb="19" eb="21">
      <t>シエン</t>
    </rPh>
    <rPh sb="27" eb="28">
      <t>トコロ</t>
    </rPh>
    <phoneticPr fontId="4"/>
  </si>
  <si>
    <t>区　　分</t>
    <rPh sb="0" eb="1">
      <t>ク</t>
    </rPh>
    <rPh sb="3" eb="4">
      <t>ブン</t>
    </rPh>
    <phoneticPr fontId="1"/>
  </si>
  <si>
    <t>決算額</t>
    <rPh sb="0" eb="2">
      <t>ケッサン</t>
    </rPh>
    <rPh sb="2" eb="3">
      <t>ガク</t>
    </rPh>
    <phoneticPr fontId="1"/>
  </si>
  <si>
    <t>使用料及び手数料</t>
    <rPh sb="0" eb="3">
      <t>シヨウリョウ</t>
    </rPh>
    <rPh sb="3" eb="4">
      <t>オヨ</t>
    </rPh>
    <rPh sb="5" eb="8">
      <t>テスウリョウ</t>
    </rPh>
    <phoneticPr fontId="1"/>
  </si>
  <si>
    <t>国庫支出金</t>
    <rPh sb="0" eb="2">
      <t>コッコ</t>
    </rPh>
    <rPh sb="2" eb="5">
      <t>シシュツキン</t>
    </rPh>
    <phoneticPr fontId="1"/>
  </si>
  <si>
    <t>県支出金</t>
    <rPh sb="0" eb="1">
      <t>ケン</t>
    </rPh>
    <rPh sb="1" eb="4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</si>
  <si>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</si>
  <si>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繰入金</t>
    <rPh sb="0" eb="2">
      <t>クリイレ</t>
    </rPh>
    <rPh sb="2" eb="3">
      <t>キン</t>
    </rPh>
    <phoneticPr fontId="1"/>
  </si>
  <si>
    <t>繰越金</t>
    <rPh sb="0" eb="2">
      <t>クリコシ</t>
    </rPh>
    <rPh sb="2" eb="3">
      <t>キン</t>
    </rPh>
    <phoneticPr fontId="1"/>
  </si>
  <si>
    <t>諸収入</t>
    <rPh sb="0" eb="1">
      <t>ショ</t>
    </rPh>
    <rPh sb="1" eb="3">
      <t>シュウニュウ</t>
    </rPh>
    <phoneticPr fontId="1"/>
  </si>
  <si>
    <t>総務費</t>
    <rPh sb="0" eb="3">
      <t>ソウムヒ</t>
    </rPh>
    <phoneticPr fontId="1"/>
  </si>
  <si>
    <t>公債費</t>
    <rPh sb="0" eb="2">
      <t>コウサイ</t>
    </rPh>
    <rPh sb="2" eb="3">
      <t>ヒ</t>
    </rPh>
    <phoneticPr fontId="1"/>
  </si>
  <si>
    <t>予備費</t>
    <rPh sb="0" eb="3">
      <t>ヨビヒ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</si>
  <si>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</si>
  <si>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最終予算額</t>
    <rPh sb="0" eb="2">
      <t>サイシュウ</t>
    </rPh>
    <rPh sb="2" eb="4">
      <t>ヨサン</t>
    </rPh>
    <rPh sb="4" eb="5">
      <t>ガク</t>
    </rPh>
    <phoneticPr fontId="1"/>
  </si>
  <si>
    <t>国庫負担金</t>
    <rPh sb="0" eb="2">
      <t>コッコ</t>
    </rPh>
    <rPh sb="2" eb="5">
      <t>フタンキン</t>
    </rPh>
    <phoneticPr fontId="1"/>
  </si>
  <si>
    <t>国庫補助金</t>
    <rPh sb="0" eb="2">
      <t>コッコ</t>
    </rPh>
    <rPh sb="2" eb="5">
      <t>ホジョキン</t>
    </rPh>
    <phoneticPr fontId="1"/>
  </si>
  <si>
    <t>延滞金、加算金及び過料</t>
    <rPh sb="0" eb="2">
      <t>エンタイ</t>
    </rPh>
    <rPh sb="2" eb="3">
      <t>キン</t>
    </rPh>
    <rPh sb="4" eb="7">
      <t>カサンキン</t>
    </rPh>
    <rPh sb="7" eb="8">
      <t>オヨ</t>
    </rPh>
    <rPh sb="9" eb="10">
      <t>カ</t>
    </rPh>
    <rPh sb="10" eb="11">
      <t>リョウ</t>
    </rPh>
    <phoneticPr fontId="1"/>
  </si>
  <si>
    <t>預金利子</t>
    <rPh sb="0" eb="1">
      <t>アズカリ</t>
    </rPh>
    <rPh sb="1" eb="2">
      <t>カネ</t>
    </rPh>
    <rPh sb="2" eb="3">
      <t>リ</t>
    </rPh>
    <rPh sb="3" eb="4">
      <t>コ</t>
    </rPh>
    <phoneticPr fontId="1"/>
  </si>
  <si>
    <t>受託事業収入</t>
    <rPh sb="0" eb="2">
      <t>ジュタク</t>
    </rPh>
    <rPh sb="2" eb="4">
      <t>ジギョウ</t>
    </rPh>
    <rPh sb="4" eb="6">
      <t>シュウニュウ</t>
    </rPh>
    <phoneticPr fontId="1"/>
  </si>
  <si>
    <t>雑入</t>
    <rPh sb="0" eb="1">
      <t>ザツ</t>
    </rPh>
    <rPh sb="1" eb="2">
      <t>ニュウ</t>
    </rPh>
    <phoneticPr fontId="1"/>
  </si>
  <si>
    <t>総務管理費</t>
    <rPh sb="0" eb="1">
      <t>フサ</t>
    </rPh>
    <rPh sb="1" eb="2">
      <t>ツトム</t>
    </rPh>
    <rPh sb="2" eb="3">
      <t>カン</t>
    </rPh>
    <rPh sb="3" eb="4">
      <t>リ</t>
    </rPh>
    <rPh sb="4" eb="5">
      <t>ヒ</t>
    </rPh>
    <phoneticPr fontId="1"/>
  </si>
  <si>
    <t>徴税費</t>
    <rPh sb="0" eb="1">
      <t>シルシ</t>
    </rPh>
    <rPh sb="1" eb="2">
      <t>ゼイ</t>
    </rPh>
    <rPh sb="2" eb="3">
      <t>ヒ</t>
    </rPh>
    <phoneticPr fontId="1"/>
  </si>
  <si>
    <t>（　歳　　入　）</t>
    <rPh sb="2" eb="3">
      <t>サイ</t>
    </rPh>
    <rPh sb="5" eb="6">
      <t>ニュウ</t>
    </rPh>
    <phoneticPr fontId="1"/>
  </si>
  <si>
    <t>諸支出金</t>
    <rPh sb="0" eb="1">
      <t>ショ</t>
    </rPh>
    <rPh sb="1" eb="4">
      <t>シシュツキン</t>
    </rPh>
    <phoneticPr fontId="1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</si>
  <si>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1"/>
  </si>
  <si>
    <t>保険給付費</t>
    <rPh sb="0" eb="2">
      <t>ホケン</t>
    </rPh>
    <rPh sb="2" eb="4">
      <t>キュウフ</t>
    </rPh>
    <rPh sb="4" eb="5">
      <t>ヒ</t>
    </rPh>
    <phoneticPr fontId="1"/>
  </si>
  <si>
    <t>基金積立金</t>
    <rPh sb="0" eb="2">
      <t>キキン</t>
    </rPh>
    <rPh sb="2" eb="4">
      <t>ツミタテ</t>
    </rPh>
    <rPh sb="4" eb="5">
      <t>キン</t>
    </rPh>
    <phoneticPr fontId="1"/>
  </si>
  <si>
    <t>単位：千円</t>
    <rPh sb="0" eb="2">
      <t>タンイ</t>
    </rPh>
    <rPh sb="3" eb="5">
      <t>センエン</t>
    </rPh>
    <phoneticPr fontId="1"/>
  </si>
  <si>
    <t>（８）特別会計予算額及び決算額（国民健康保険事業）</t>
    <rPh sb="3" eb="4">
      <t>トク</t>
    </rPh>
    <rPh sb="4" eb="5">
      <t>ベツ</t>
    </rPh>
    <rPh sb="5" eb="6">
      <t>カイ</t>
    </rPh>
    <rPh sb="6" eb="7">
      <t>ケイ</t>
    </rPh>
    <rPh sb="7" eb="8">
      <t>ヨ</t>
    </rPh>
    <rPh sb="8" eb="9">
      <t>ザン</t>
    </rPh>
    <rPh sb="9" eb="10">
      <t>ガク</t>
    </rPh>
    <rPh sb="10" eb="11">
      <t>オヨ</t>
    </rPh>
    <rPh sb="12" eb="13">
      <t>ケツ</t>
    </rPh>
    <rPh sb="13" eb="14">
      <t>ザン</t>
    </rPh>
    <rPh sb="14" eb="15">
      <t>ガク</t>
    </rPh>
    <rPh sb="16" eb="18">
      <t>コクミン</t>
    </rPh>
    <rPh sb="18" eb="20">
      <t>ケンコウ</t>
    </rPh>
    <rPh sb="20" eb="22">
      <t>ホケン</t>
    </rPh>
    <rPh sb="22" eb="24">
      <t>ジギョウ</t>
    </rPh>
    <phoneticPr fontId="1"/>
  </si>
  <si>
    <t>総　　額</t>
    <rPh sb="0" eb="1">
      <t>フサ</t>
    </rPh>
    <rPh sb="3" eb="4">
      <t>ガク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</si>
  <si>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</si>
  <si>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1"/>
  </si>
  <si>
    <t>前期高齢者交付金</t>
    <rPh sb="0" eb="2">
      <t>ゼンキ</t>
    </rPh>
    <rPh sb="2" eb="5">
      <t>コウレイシャ</t>
    </rPh>
    <rPh sb="5" eb="8">
      <t>コウフキン</t>
    </rPh>
    <phoneticPr fontId="1"/>
  </si>
  <si>
    <t>共同事業交付金</t>
    <rPh sb="0" eb="2">
      <t>キョウドウ</t>
    </rPh>
    <rPh sb="2" eb="4">
      <t>ジギョウ</t>
    </rPh>
    <rPh sb="4" eb="7">
      <t>コウフキン</t>
    </rPh>
    <phoneticPr fontId="1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</si>
  <si>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1"/>
  </si>
  <si>
    <t>（　歳　　出　）</t>
    <rPh sb="2" eb="3">
      <t>サイ</t>
    </rPh>
    <rPh sb="5" eb="6">
      <t>シュツ</t>
    </rPh>
    <phoneticPr fontId="1"/>
  </si>
  <si>
    <t>運営協議会費</t>
    <rPh sb="0" eb="1">
      <t>ウン</t>
    </rPh>
    <rPh sb="1" eb="2">
      <t>エイ</t>
    </rPh>
    <rPh sb="2" eb="3">
      <t>キョウ</t>
    </rPh>
    <rPh sb="3" eb="4">
      <t>ギ</t>
    </rPh>
    <rPh sb="4" eb="5">
      <t>カイ</t>
    </rPh>
    <rPh sb="5" eb="6">
      <t>ヒ</t>
    </rPh>
    <phoneticPr fontId="1"/>
  </si>
  <si>
    <t>療養諸費</t>
    <rPh sb="0" eb="2">
      <t>リョウヨウ</t>
    </rPh>
    <rPh sb="2" eb="4">
      <t>ショヒ</t>
    </rPh>
    <phoneticPr fontId="1"/>
  </si>
  <si>
    <t>高額療養費</t>
    <rPh sb="0" eb="2">
      <t>コウガク</t>
    </rPh>
    <rPh sb="2" eb="5">
      <t>リョウヨウヒ</t>
    </rPh>
    <phoneticPr fontId="1"/>
  </si>
  <si>
    <t>移   送   費</t>
    <rPh sb="0" eb="1">
      <t>ウツリ</t>
    </rPh>
    <rPh sb="4" eb="5">
      <t>ソウ</t>
    </rPh>
    <rPh sb="8" eb="9">
      <t>ヒ</t>
    </rPh>
    <phoneticPr fontId="1"/>
  </si>
  <si>
    <t>出産育児諸費</t>
    <rPh sb="0" eb="2">
      <t>シュッサン</t>
    </rPh>
    <rPh sb="2" eb="4">
      <t>イクジ</t>
    </rPh>
    <rPh sb="4" eb="6">
      <t>ショヒ</t>
    </rPh>
    <phoneticPr fontId="1"/>
  </si>
  <si>
    <t>葬祭諸費</t>
    <rPh sb="0" eb="2">
      <t>ソウサイ</t>
    </rPh>
    <rPh sb="2" eb="4">
      <t>ショヒ</t>
    </rPh>
    <phoneticPr fontId="1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</si>
  <si>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1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</si>
  <si>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1"/>
  </si>
  <si>
    <t>老人保健拠出金</t>
    <rPh sb="0" eb="2">
      <t>ロウジン</t>
    </rPh>
    <rPh sb="2" eb="4">
      <t>ホケン</t>
    </rPh>
    <rPh sb="4" eb="7">
      <t>キョシュツキン</t>
    </rPh>
    <phoneticPr fontId="1"/>
  </si>
  <si>
    <t>介護納付金</t>
    <rPh sb="0" eb="2">
      <t>カイゴ</t>
    </rPh>
    <rPh sb="2" eb="5">
      <t>ノウフキン</t>
    </rPh>
    <phoneticPr fontId="1"/>
  </si>
  <si>
    <t>共同事業拠出金</t>
    <rPh sb="0" eb="2">
      <t>キョウドウ</t>
    </rPh>
    <rPh sb="2" eb="4">
      <t>ジギョウ</t>
    </rPh>
    <rPh sb="4" eb="7">
      <t>キョシュツキン</t>
    </rPh>
    <phoneticPr fontId="1"/>
  </si>
  <si>
    <t>保健事業費</t>
    <rPh sb="0" eb="2">
      <t>ホケン</t>
    </rPh>
    <rPh sb="2" eb="5">
      <t>ジギョウヒ</t>
    </rPh>
    <phoneticPr fontId="1"/>
  </si>
  <si>
    <t>平成27年度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</si>
</sst>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9" formatCode="#,##0_);[Red]\(#,##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0" fontId="5" fillId="0" borderId="0"/>
    <xf numFmtId="0" fontId="2" fillId="0" borderId="0"/>
  </cellStyleXfs>
  <cellXfs count="72">
    <xf numFmtId="0" fontId="0" fillId="0" borderId="0" xfId="0">
      <alignment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distributed" vertical="center"/>
    </xf>
    <xf numFmtId="0" fontId="9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0" xfId="3" applyFont="1" applyFill="1" applyAlignment="1">
      <alignment horizontal="right" vertical="center"/>
    </xf>
    <xf numFmtId="0" fontId="8" fillId="0" borderId="0" xfId="3" applyFont="1" applyFill="1" applyBorder="1" applyAlignment="1">
      <alignment horizontal="distributed" vertical="center"/>
    </xf>
    <xf numFmtId="0" fontId="6" fillId="0" borderId="0" xfId="3" applyFont="1" applyFill="1" applyBorder="1" applyAlignment="1">
      <alignment horizontal="centerContinuous" vertical="center"/>
    </xf>
    <xf numFmtId="0" fontId="12" fillId="0" borderId="0" xfId="3" applyFont="1" applyFill="1" applyBorder="1" applyAlignment="1">
      <alignment horizontal="centerContinuous" vertical="center"/>
    </xf>
    <xf numFmtId="0" fontId="9" fillId="0" borderId="0" xfId="3" applyFont="1" applyFill="1" applyAlignment="1">
      <alignment horizontal="distributed"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Alignment="1">
      <alignment vertical="center" wrapText="1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0" fontId="10" fillId="0" borderId="0" xfId="3" applyFont="1" applyFill="1" applyAlignment="1">
      <alignment vertical="center"/>
    </xf>
    <xf numFmtId="179" fontId="8" fillId="0" borderId="8" xfId="1" applyNumberFormat="1" applyFont="1" applyFill="1" applyBorder="1" applyAlignment="1">
      <alignment vertical="center"/>
    </xf>
    <xf numFmtId="179" fontId="8" fillId="0" borderId="14" xfId="1" applyNumberFormat="1" applyFont="1" applyFill="1" applyBorder="1" applyAlignment="1">
      <alignment vertical="center"/>
    </xf>
    <xf numFmtId="179" fontId="8" fillId="0" borderId="6" xfId="1" applyNumberFormat="1" applyFont="1" applyFill="1" applyBorder="1" applyAlignment="1">
      <alignment vertical="center"/>
    </xf>
    <xf numFmtId="179" fontId="8" fillId="0" borderId="6" xfId="1" applyNumberFormat="1" applyFont="1" applyFill="1" applyBorder="1" applyAlignment="1">
      <alignment horizontal="right" vertical="center"/>
    </xf>
    <xf numFmtId="179" fontId="8" fillId="0" borderId="3" xfId="1" applyNumberFormat="1" applyFont="1" applyFill="1" applyBorder="1" applyAlignment="1">
      <alignment vertical="center"/>
    </xf>
    <xf numFmtId="179" fontId="8" fillId="0" borderId="16" xfId="1" applyNumberFormat="1" applyFont="1" applyFill="1" applyBorder="1" applyAlignment="1">
      <alignment vertical="center"/>
    </xf>
    <xf numFmtId="0" fontId="8" fillId="0" borderId="0" xfId="3" applyFont="1" applyFill="1" applyAlignment="1">
      <alignment horizontal="distributed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1" fontId="8" fillId="0" borderId="5" xfId="6" applyNumberFormat="1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vertical="center"/>
    </xf>
    <xf numFmtId="0" fontId="10" fillId="0" borderId="6" xfId="6" applyFont="1" applyFill="1" applyBorder="1" applyAlignment="1">
      <alignment horizontal="distributed" vertical="center" indent="1"/>
    </xf>
    <xf numFmtId="0" fontId="8" fillId="0" borderId="8" xfId="6" applyFont="1" applyFill="1" applyBorder="1" applyAlignment="1">
      <alignment horizontal="distributed" vertical="center"/>
    </xf>
    <xf numFmtId="0" fontId="8" fillId="0" borderId="6" xfId="6" applyFont="1" applyFill="1" applyBorder="1" applyAlignment="1">
      <alignment horizontal="distributed" vertical="center" indent="1"/>
    </xf>
    <xf numFmtId="179" fontId="8" fillId="0" borderId="0" xfId="1" applyNumberFormat="1" applyFont="1" applyFill="1" applyAlignment="1">
      <alignment vertical="center"/>
    </xf>
    <xf numFmtId="0" fontId="8" fillId="0" borderId="0" xfId="6" applyFont="1" applyFill="1" applyBorder="1" applyAlignment="1">
      <alignment horizontal="distributed" vertical="center"/>
    </xf>
    <xf numFmtId="0" fontId="8" fillId="0" borderId="6" xfId="6" applyFont="1" applyFill="1" applyBorder="1" applyAlignment="1">
      <alignment horizontal="distributed" vertical="center"/>
    </xf>
    <xf numFmtId="179" fontId="8" fillId="0" borderId="12" xfId="1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horizontal="distributed" vertical="center" indent="1"/>
    </xf>
    <xf numFmtId="179" fontId="10" fillId="0" borderId="8" xfId="1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distributed" vertical="center" indent="1"/>
    </xf>
    <xf numFmtId="0" fontId="8" fillId="0" borderId="8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 indent="1"/>
    </xf>
    <xf numFmtId="0" fontId="8" fillId="0" borderId="5" xfId="3" applyFont="1" applyFill="1" applyBorder="1" applyAlignment="1">
      <alignment vertical="center"/>
    </xf>
    <xf numFmtId="0" fontId="8" fillId="0" borderId="7" xfId="6" applyFont="1" applyFill="1" applyBorder="1" applyAlignment="1">
      <alignment horizontal="center" vertical="center"/>
    </xf>
    <xf numFmtId="41" fontId="8" fillId="0" borderId="9" xfId="6" applyNumberFormat="1" applyFont="1" applyFill="1" applyBorder="1" applyAlignment="1">
      <alignment horizontal="center" vertical="center"/>
    </xf>
    <xf numFmtId="179" fontId="10" fillId="0" borderId="6" xfId="1" applyNumberFormat="1" applyFont="1" applyFill="1" applyBorder="1" applyAlignment="1">
      <alignment vertical="center"/>
    </xf>
    <xf numFmtId="179" fontId="8" fillId="0" borderId="13" xfId="1" applyNumberFormat="1" applyFont="1" applyFill="1" applyBorder="1" applyAlignment="1">
      <alignment vertical="center"/>
    </xf>
    <xf numFmtId="0" fontId="8" fillId="0" borderId="20" xfId="6" applyFont="1" applyFill="1" applyBorder="1" applyAlignment="1">
      <alignment horizontal="center" vertical="center"/>
    </xf>
    <xf numFmtId="41" fontId="8" fillId="0" borderId="15" xfId="6" applyNumberFormat="1" applyFont="1" applyFill="1" applyBorder="1" applyAlignment="1">
      <alignment horizontal="left" vertical="center"/>
    </xf>
    <xf numFmtId="179" fontId="10" fillId="0" borderId="14" xfId="1" applyNumberFormat="1" applyFont="1" applyFill="1" applyBorder="1" applyAlignment="1">
      <alignment vertical="center"/>
    </xf>
    <xf numFmtId="179" fontId="8" fillId="0" borderId="14" xfId="1" applyNumberFormat="1" applyFont="1" applyFill="1" applyBorder="1" applyAlignment="1">
      <alignment horizontal="right" vertical="center"/>
    </xf>
    <xf numFmtId="179" fontId="8" fillId="0" borderId="21" xfId="1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8" fillId="0" borderId="0" xfId="6" applyFont="1" applyFill="1" applyAlignment="1">
      <alignment horizontal="distributed" vertical="center"/>
    </xf>
    <xf numFmtId="0" fontId="11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distributed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17" xfId="6" applyFont="1" applyFill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11" fillId="0" borderId="10" xfId="6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150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M336"/>
  <sheetViews>
    <sheetView showGridLines="0" tabSelected="1" view="pageBreakPreview" zoomScaleNormal="100" zoomScaleSheetLayoutView="100" workbookViewId="0">
      <selection activeCell="F13" sqref="F13"/>
    </sheetView>
  </sheetViews>
  <sheetFormatPr defaultRowHeight="13.5"/>
  <cols>
    <col min="1" max="1" width="1.625" style="3" customWidth="1"/>
    <col min="2" max="3" width="2.625" style="3" customWidth="1"/>
    <col min="4" max="4" width="14.75" style="3" customWidth="1"/>
    <col min="5" max="5" width="1.625" style="3" customWidth="1"/>
    <col min="6" max="8" width="12.375" style="2" customWidth="1"/>
    <col min="9" max="19" width="9.625" style="2" customWidth="1"/>
    <col min="20" max="16384" width="9" style="2"/>
  </cols>
  <sheetData>
    <row r="1" spans="1:16" s="4" customFormat="1" ht="9">
      <c r="B1" s="11"/>
      <c r="C1" s="11"/>
      <c r="D1" s="11"/>
      <c r="E1" s="11"/>
    </row>
    <row r="2" spans="1:16" ht="6.75" customHeight="1"/>
    <row r="3" spans="1:16" s="1" customFormat="1" ht="11.25">
      <c r="A3" s="9" t="s">
        <v>29</v>
      </c>
      <c r="B3" s="10"/>
      <c r="C3" s="10"/>
      <c r="D3" s="10"/>
      <c r="E3" s="10"/>
      <c r="F3" s="10"/>
      <c r="G3" s="10"/>
      <c r="H3" s="10"/>
      <c r="I3" s="5"/>
      <c r="J3" s="5"/>
      <c r="K3" s="5"/>
      <c r="L3" s="5"/>
      <c r="M3" s="5"/>
      <c r="N3" s="5"/>
      <c r="O3" s="5"/>
      <c r="P3" s="5"/>
    </row>
    <row r="4" spans="1:16" s="14" customFormat="1" ht="11.25" thickBot="1">
      <c r="A4" s="8"/>
      <c r="B4" s="8"/>
      <c r="C4" s="8"/>
      <c r="D4" s="8"/>
      <c r="E4" s="8"/>
      <c r="F4" s="6"/>
      <c r="G4" s="6"/>
      <c r="H4" s="7" t="s">
        <v>28</v>
      </c>
      <c r="I4" s="6"/>
      <c r="J4" s="6"/>
      <c r="K4" s="12"/>
      <c r="L4" s="6"/>
      <c r="M4" s="6"/>
      <c r="N4" s="6"/>
      <c r="O4" s="6"/>
      <c r="P4" s="13"/>
    </row>
    <row r="5" spans="1:16" s="14" customFormat="1" ht="10.5" customHeight="1">
      <c r="A5" s="62" t="s">
        <v>1</v>
      </c>
      <c r="B5" s="63"/>
      <c r="C5" s="63"/>
      <c r="D5" s="63"/>
      <c r="E5" s="29"/>
      <c r="F5" s="66" t="s">
        <v>49</v>
      </c>
      <c r="G5" s="67"/>
      <c r="H5" s="68"/>
      <c r="I5" s="6"/>
      <c r="J5" s="6"/>
      <c r="K5" s="6"/>
      <c r="L5" s="6"/>
    </row>
    <row r="6" spans="1:16" s="14" customFormat="1" ht="10.5" customHeight="1">
      <c r="A6" s="64"/>
      <c r="B6" s="65"/>
      <c r="C6" s="65"/>
      <c r="D6" s="65"/>
      <c r="E6" s="30"/>
      <c r="F6" s="48" t="s">
        <v>13</v>
      </c>
      <c r="G6" s="52" t="s">
        <v>14</v>
      </c>
      <c r="H6" s="30" t="s">
        <v>2</v>
      </c>
      <c r="I6" s="6"/>
      <c r="J6" s="6"/>
      <c r="K6" s="6"/>
      <c r="L6" s="6"/>
    </row>
    <row r="7" spans="1:16" s="14" customFormat="1" ht="10.5" customHeight="1">
      <c r="A7" s="69" t="s">
        <v>23</v>
      </c>
      <c r="B7" s="70"/>
      <c r="C7" s="70"/>
      <c r="D7" s="70"/>
      <c r="E7" s="71"/>
      <c r="F7" s="31"/>
      <c r="G7" s="53"/>
      <c r="H7" s="49"/>
      <c r="I7" s="12"/>
      <c r="J7" s="6"/>
      <c r="K7" s="12"/>
      <c r="L7" s="15"/>
    </row>
    <row r="8" spans="1:16" s="21" customFormat="1" ht="11.25" customHeight="1">
      <c r="A8" s="32"/>
      <c r="B8" s="61" t="s">
        <v>30</v>
      </c>
      <c r="C8" s="61"/>
      <c r="D8" s="61"/>
      <c r="E8" s="33"/>
      <c r="F8" s="41">
        <f>F9+F10+F11+F14+F15+F16+F17+F18+F19+F20+F21</f>
        <v>5000000</v>
      </c>
      <c r="G8" s="54">
        <f>G9+G10+G11+G14+G15+G16+G17+G18+G19+G20+G21</f>
        <v>5219592</v>
      </c>
      <c r="H8" s="50">
        <f>H9+H10+H11+H14+H15+H16+H17+H18+H19+H20+H21</f>
        <v>5241307</v>
      </c>
      <c r="I8" s="18"/>
      <c r="J8" s="19"/>
      <c r="K8" s="18"/>
      <c r="L8" s="20"/>
    </row>
    <row r="9" spans="1:16" s="14" customFormat="1" ht="12" customHeight="1">
      <c r="A9" s="34"/>
      <c r="B9" s="57" t="s">
        <v>31</v>
      </c>
      <c r="C9" s="57"/>
      <c r="D9" s="57"/>
      <c r="E9" s="35"/>
      <c r="F9" s="36">
        <v>1172000</v>
      </c>
      <c r="G9" s="23">
        <v>1202546</v>
      </c>
      <c r="H9" s="24">
        <v>1224047</v>
      </c>
      <c r="I9" s="12"/>
      <c r="J9" s="6"/>
      <c r="K9" s="12"/>
      <c r="L9" s="15"/>
    </row>
    <row r="10" spans="1:16" s="14" customFormat="1" ht="12" customHeight="1">
      <c r="A10" s="34"/>
      <c r="B10" s="57" t="s">
        <v>3</v>
      </c>
      <c r="C10" s="57"/>
      <c r="D10" s="57"/>
      <c r="E10" s="35"/>
      <c r="F10" s="36">
        <v>800</v>
      </c>
      <c r="G10" s="23">
        <v>1146</v>
      </c>
      <c r="H10" s="24">
        <v>1222</v>
      </c>
      <c r="I10" s="12"/>
      <c r="J10" s="6"/>
      <c r="K10" s="12"/>
      <c r="L10" s="15"/>
    </row>
    <row r="11" spans="1:16" s="14" customFormat="1" ht="12" customHeight="1">
      <c r="A11" s="34"/>
      <c r="B11" s="57" t="s">
        <v>4</v>
      </c>
      <c r="C11" s="57"/>
      <c r="D11" s="57"/>
      <c r="E11" s="35"/>
      <c r="F11" s="36">
        <f>F12+F13</f>
        <v>948527</v>
      </c>
      <c r="G11" s="23">
        <v>950933</v>
      </c>
      <c r="H11" s="24">
        <f>H12+H13</f>
        <v>950934</v>
      </c>
      <c r="I11" s="12"/>
      <c r="J11" s="6"/>
      <c r="K11" s="12"/>
      <c r="L11" s="15"/>
    </row>
    <row r="12" spans="1:16" s="14" customFormat="1" ht="12" customHeight="1">
      <c r="A12" s="34"/>
      <c r="B12" s="37"/>
      <c r="C12" s="57" t="s">
        <v>15</v>
      </c>
      <c r="D12" s="59"/>
      <c r="E12" s="38"/>
      <c r="F12" s="36">
        <v>784373</v>
      </c>
      <c r="G12" s="23">
        <v>806569</v>
      </c>
      <c r="H12" s="24">
        <v>806570</v>
      </c>
      <c r="I12" s="12"/>
      <c r="J12" s="6"/>
      <c r="K12" s="12"/>
      <c r="L12" s="15"/>
    </row>
    <row r="13" spans="1:16" s="14" customFormat="1" ht="12" customHeight="1">
      <c r="A13" s="34"/>
      <c r="B13" s="37"/>
      <c r="C13" s="57" t="s">
        <v>16</v>
      </c>
      <c r="D13" s="59"/>
      <c r="E13" s="38"/>
      <c r="F13" s="36">
        <v>164154</v>
      </c>
      <c r="G13" s="23">
        <v>144364</v>
      </c>
      <c r="H13" s="24">
        <v>144364</v>
      </c>
      <c r="I13" s="12"/>
      <c r="J13" s="6"/>
      <c r="K13" s="12"/>
      <c r="L13" s="15"/>
    </row>
    <row r="14" spans="1:16" s="14" customFormat="1" ht="12" customHeight="1">
      <c r="A14" s="34"/>
      <c r="B14" s="57" t="s">
        <v>32</v>
      </c>
      <c r="C14" s="57"/>
      <c r="D14" s="57"/>
      <c r="E14" s="35"/>
      <c r="F14" s="36">
        <v>170597</v>
      </c>
      <c r="G14" s="23">
        <v>161965</v>
      </c>
      <c r="H14" s="24">
        <v>161965</v>
      </c>
      <c r="I14" s="12"/>
      <c r="J14" s="6"/>
      <c r="K14" s="12"/>
      <c r="L14" s="15"/>
    </row>
    <row r="15" spans="1:16" s="14" customFormat="1" ht="12" customHeight="1">
      <c r="A15" s="34"/>
      <c r="B15" s="57" t="s">
        <v>33</v>
      </c>
      <c r="C15" s="57"/>
      <c r="D15" s="57"/>
      <c r="E15" s="35"/>
      <c r="F15" s="36">
        <v>1052894</v>
      </c>
      <c r="G15" s="23">
        <v>1141451</v>
      </c>
      <c r="H15" s="24">
        <v>1141452</v>
      </c>
      <c r="I15" s="12"/>
      <c r="J15" s="6"/>
      <c r="K15" s="12"/>
      <c r="L15" s="15"/>
    </row>
    <row r="16" spans="1:16" s="14" customFormat="1" ht="12" customHeight="1">
      <c r="A16" s="34"/>
      <c r="B16" s="57" t="s">
        <v>5</v>
      </c>
      <c r="C16" s="57"/>
      <c r="D16" s="57"/>
      <c r="E16" s="35"/>
      <c r="F16" s="36">
        <v>222995</v>
      </c>
      <c r="G16" s="23">
        <v>199479</v>
      </c>
      <c r="H16" s="24">
        <v>199479</v>
      </c>
      <c r="I16" s="12"/>
      <c r="J16" s="6"/>
      <c r="K16" s="12"/>
      <c r="L16" s="15"/>
    </row>
    <row r="17" spans="1:12" s="14" customFormat="1" ht="12" customHeight="1">
      <c r="A17" s="34"/>
      <c r="B17" s="57" t="s">
        <v>34</v>
      </c>
      <c r="C17" s="57"/>
      <c r="D17" s="57"/>
      <c r="E17" s="35"/>
      <c r="F17" s="36">
        <v>1150000</v>
      </c>
      <c r="G17" s="23">
        <v>1154456</v>
      </c>
      <c r="H17" s="24">
        <v>1154458</v>
      </c>
      <c r="I17" s="12"/>
      <c r="J17" s="6"/>
      <c r="K17" s="12"/>
      <c r="L17" s="15"/>
    </row>
    <row r="18" spans="1:12" s="14" customFormat="1" ht="12" customHeight="1">
      <c r="A18" s="34"/>
      <c r="B18" s="57" t="s">
        <v>6</v>
      </c>
      <c r="C18" s="57"/>
      <c r="D18" s="57"/>
      <c r="E18" s="35"/>
      <c r="F18" s="36">
        <v>1</v>
      </c>
      <c r="G18" s="23">
        <v>1</v>
      </c>
      <c r="H18" s="25">
        <v>0</v>
      </c>
      <c r="I18" s="6"/>
      <c r="J18" s="6"/>
      <c r="K18" s="12"/>
      <c r="L18" s="6"/>
    </row>
    <row r="19" spans="1:12" s="14" customFormat="1" ht="12" customHeight="1">
      <c r="A19" s="34"/>
      <c r="B19" s="57" t="s">
        <v>7</v>
      </c>
      <c r="C19" s="57"/>
      <c r="D19" s="57"/>
      <c r="E19" s="35"/>
      <c r="F19" s="36">
        <v>277874</v>
      </c>
      <c r="G19" s="23">
        <v>309703</v>
      </c>
      <c r="H19" s="24">
        <v>309661</v>
      </c>
      <c r="I19" s="16"/>
      <c r="J19" s="16"/>
      <c r="K19" s="16"/>
      <c r="L19" s="16"/>
    </row>
    <row r="20" spans="1:12" s="14" customFormat="1" ht="12" customHeight="1">
      <c r="A20" s="34"/>
      <c r="B20" s="57" t="s">
        <v>8</v>
      </c>
      <c r="C20" s="57"/>
      <c r="D20" s="57"/>
      <c r="E20" s="35"/>
      <c r="F20" s="36">
        <v>2</v>
      </c>
      <c r="G20" s="23">
        <v>66848</v>
      </c>
      <c r="H20" s="25">
        <v>66849</v>
      </c>
    </row>
    <row r="21" spans="1:12" s="14" customFormat="1" ht="12" customHeight="1">
      <c r="A21" s="34"/>
      <c r="B21" s="57" t="s">
        <v>9</v>
      </c>
      <c r="C21" s="57"/>
      <c r="D21" s="57"/>
      <c r="E21" s="35"/>
      <c r="F21" s="36">
        <f>F22+F23+F24+F25+F26</f>
        <v>4310</v>
      </c>
      <c r="G21" s="23">
        <f>G22+G23+G24+G25+G26</f>
        <v>31064</v>
      </c>
      <c r="H21" s="24">
        <f>H22+H23+H24+H25+H26</f>
        <v>31240</v>
      </c>
    </row>
    <row r="22" spans="1:12" s="14" customFormat="1" ht="12" customHeight="1">
      <c r="A22" s="34"/>
      <c r="B22" s="37"/>
      <c r="C22" s="57" t="s">
        <v>17</v>
      </c>
      <c r="D22" s="59"/>
      <c r="E22" s="38"/>
      <c r="F22" s="36">
        <v>3001</v>
      </c>
      <c r="G22" s="23">
        <v>27780</v>
      </c>
      <c r="H22" s="25">
        <v>27861</v>
      </c>
    </row>
    <row r="23" spans="1:12" s="14" customFormat="1" ht="12" customHeight="1">
      <c r="A23" s="34"/>
      <c r="B23" s="37"/>
      <c r="C23" s="57" t="s">
        <v>18</v>
      </c>
      <c r="D23" s="59"/>
      <c r="E23" s="38"/>
      <c r="F23" s="36">
        <v>1</v>
      </c>
      <c r="G23" s="23">
        <v>1</v>
      </c>
      <c r="H23" s="25">
        <v>0</v>
      </c>
    </row>
    <row r="24" spans="1:12" s="14" customFormat="1" ht="12" customHeight="1">
      <c r="A24" s="34"/>
      <c r="B24" s="37"/>
      <c r="C24" s="57" t="s">
        <v>19</v>
      </c>
      <c r="D24" s="59"/>
      <c r="E24" s="38"/>
      <c r="F24" s="36">
        <v>1</v>
      </c>
      <c r="G24" s="23">
        <v>1</v>
      </c>
      <c r="H24" s="25">
        <v>0</v>
      </c>
    </row>
    <row r="25" spans="1:12" s="14" customFormat="1" ht="12" customHeight="1">
      <c r="A25" s="34"/>
      <c r="B25" s="37"/>
      <c r="C25" s="57" t="s">
        <v>20</v>
      </c>
      <c r="D25" s="59"/>
      <c r="E25" s="38"/>
      <c r="F25" s="36">
        <v>1306</v>
      </c>
      <c r="G25" s="23">
        <v>3281</v>
      </c>
      <c r="H25" s="24">
        <v>3379</v>
      </c>
    </row>
    <row r="26" spans="1:12" s="21" customFormat="1" ht="12" customHeight="1">
      <c r="A26" s="34"/>
      <c r="B26" s="37"/>
      <c r="C26" s="57" t="s">
        <v>35</v>
      </c>
      <c r="D26" s="59"/>
      <c r="E26" s="38"/>
      <c r="F26" s="36">
        <v>1</v>
      </c>
      <c r="G26" s="55">
        <v>1</v>
      </c>
      <c r="H26" s="25">
        <v>0</v>
      </c>
    </row>
    <row r="27" spans="1:12" s="14" customFormat="1" ht="10.5" customHeight="1">
      <c r="A27" s="34"/>
      <c r="B27" s="60" t="s">
        <v>36</v>
      </c>
      <c r="C27" s="60"/>
      <c r="D27" s="60"/>
      <c r="E27" s="35"/>
      <c r="F27" s="39"/>
      <c r="G27" s="56"/>
      <c r="H27" s="51"/>
    </row>
    <row r="28" spans="1:12" s="14" customFormat="1" ht="11.25" customHeight="1">
      <c r="A28" s="32"/>
      <c r="B28" s="61" t="s">
        <v>30</v>
      </c>
      <c r="C28" s="61"/>
      <c r="D28" s="61"/>
      <c r="E28" s="40"/>
      <c r="F28" s="41">
        <f>F29+F33+F39+F40+F41+F42+F43+F44+F45+F46+F47+F48</f>
        <v>5000000</v>
      </c>
      <c r="G28" s="54">
        <f>G29+G33+G39+G40+G41+G42+G43+G44+G45+G46+G47+G48</f>
        <v>5219592</v>
      </c>
      <c r="H28" s="50">
        <f>H29+H33+H39+H40+H41+H42+H43+H44+H45+H46+H47+H48</f>
        <v>5217982</v>
      </c>
    </row>
    <row r="29" spans="1:12" s="14" customFormat="1" ht="12" customHeight="1">
      <c r="A29" s="34"/>
      <c r="B29" s="57" t="s">
        <v>10</v>
      </c>
      <c r="C29" s="57"/>
      <c r="D29" s="57"/>
      <c r="E29" s="42"/>
      <c r="F29" s="22">
        <f>F30+F31+F32</f>
        <v>23607</v>
      </c>
      <c r="G29" s="23">
        <v>22581</v>
      </c>
      <c r="H29" s="24">
        <v>22247</v>
      </c>
    </row>
    <row r="30" spans="1:12" s="14" customFormat="1" ht="12" customHeight="1">
      <c r="A30" s="34"/>
      <c r="B30" s="37"/>
      <c r="C30" s="57" t="s">
        <v>21</v>
      </c>
      <c r="D30" s="59"/>
      <c r="E30" s="37"/>
      <c r="F30" s="22">
        <v>15212</v>
      </c>
      <c r="G30" s="23">
        <v>14626</v>
      </c>
      <c r="H30" s="24">
        <v>14477</v>
      </c>
    </row>
    <row r="31" spans="1:12" s="14" customFormat="1" ht="12" customHeight="1">
      <c r="A31" s="34"/>
      <c r="B31" s="37"/>
      <c r="C31" s="57" t="s">
        <v>22</v>
      </c>
      <c r="D31" s="59"/>
      <c r="E31" s="37"/>
      <c r="F31" s="22">
        <v>8200</v>
      </c>
      <c r="G31" s="23">
        <v>7760</v>
      </c>
      <c r="H31" s="24">
        <v>7652</v>
      </c>
    </row>
    <row r="32" spans="1:12" s="14" customFormat="1" ht="12" customHeight="1">
      <c r="A32" s="34"/>
      <c r="B32" s="37"/>
      <c r="C32" s="57" t="s">
        <v>37</v>
      </c>
      <c r="D32" s="59"/>
      <c r="E32" s="37"/>
      <c r="F32" s="22">
        <v>195</v>
      </c>
      <c r="G32" s="23">
        <v>195</v>
      </c>
      <c r="H32" s="24">
        <v>118</v>
      </c>
    </row>
    <row r="33" spans="1:91" s="14" customFormat="1" ht="12" customHeight="1">
      <c r="A33" s="34"/>
      <c r="B33" s="57" t="s">
        <v>26</v>
      </c>
      <c r="C33" s="57"/>
      <c r="D33" s="57"/>
      <c r="E33" s="42"/>
      <c r="F33" s="22">
        <f>F34+F35+F36+F37+F38</f>
        <v>2962423</v>
      </c>
      <c r="G33" s="23">
        <f>G34+G35+G36+G37+G38</f>
        <v>3223618</v>
      </c>
      <c r="H33" s="24">
        <f>H34+H35+H36+H37+H38</f>
        <v>3222629</v>
      </c>
    </row>
    <row r="34" spans="1:91" s="14" customFormat="1" ht="12" customHeight="1">
      <c r="A34" s="43"/>
      <c r="B34" s="37"/>
      <c r="C34" s="57" t="s">
        <v>38</v>
      </c>
      <c r="D34" s="57"/>
      <c r="E34" s="37"/>
      <c r="F34" s="22">
        <v>2600858</v>
      </c>
      <c r="G34" s="23">
        <v>2800834</v>
      </c>
      <c r="H34" s="24">
        <v>2800270</v>
      </c>
    </row>
    <row r="35" spans="1:91" s="14" customFormat="1" ht="12" customHeight="1">
      <c r="A35" s="43"/>
      <c r="B35" s="37"/>
      <c r="C35" s="57" t="s">
        <v>39</v>
      </c>
      <c r="D35" s="57"/>
      <c r="E35" s="44"/>
      <c r="F35" s="22">
        <v>333350</v>
      </c>
      <c r="G35" s="23">
        <v>398730</v>
      </c>
      <c r="H35" s="24">
        <v>398370</v>
      </c>
    </row>
    <row r="36" spans="1:91" s="14" customFormat="1" ht="12" customHeight="1">
      <c r="A36" s="34"/>
      <c r="B36" s="37"/>
      <c r="C36" s="57" t="s">
        <v>40</v>
      </c>
      <c r="D36" s="59"/>
      <c r="E36" s="37"/>
      <c r="F36" s="22">
        <v>2</v>
      </c>
      <c r="G36" s="23">
        <v>45</v>
      </c>
      <c r="H36" s="25">
        <v>33</v>
      </c>
    </row>
    <row r="37" spans="1:91" s="14" customFormat="1" ht="12" customHeight="1">
      <c r="A37" s="34"/>
      <c r="B37" s="37"/>
      <c r="C37" s="57" t="s">
        <v>41</v>
      </c>
      <c r="D37" s="57"/>
      <c r="E37" s="37"/>
      <c r="F37" s="22">
        <v>25213</v>
      </c>
      <c r="G37" s="23">
        <v>21009</v>
      </c>
      <c r="H37" s="24">
        <v>21006</v>
      </c>
      <c r="CM37" s="17" t="s">
        <v>0</v>
      </c>
    </row>
    <row r="38" spans="1:91" s="14" customFormat="1" ht="12" customHeight="1">
      <c r="A38" s="43"/>
      <c r="B38" s="37"/>
      <c r="C38" s="57" t="s">
        <v>42</v>
      </c>
      <c r="D38" s="57"/>
      <c r="E38" s="37"/>
      <c r="F38" s="22">
        <v>3000</v>
      </c>
      <c r="G38" s="23">
        <v>3000</v>
      </c>
      <c r="H38" s="24">
        <v>2950</v>
      </c>
    </row>
    <row r="39" spans="1:91" s="14" customFormat="1" ht="12" customHeight="1">
      <c r="A39" s="43"/>
      <c r="B39" s="57" t="s">
        <v>43</v>
      </c>
      <c r="C39" s="57"/>
      <c r="D39" s="57"/>
      <c r="E39" s="37"/>
      <c r="F39" s="22">
        <v>591633</v>
      </c>
      <c r="G39" s="23">
        <v>561985</v>
      </c>
      <c r="H39" s="24">
        <v>561982</v>
      </c>
    </row>
    <row r="40" spans="1:91" s="14" customFormat="1" ht="12" customHeight="1">
      <c r="A40" s="43"/>
      <c r="B40" s="57" t="s">
        <v>44</v>
      </c>
      <c r="C40" s="57"/>
      <c r="D40" s="57"/>
      <c r="E40" s="37"/>
      <c r="F40" s="22">
        <v>768</v>
      </c>
      <c r="G40" s="23">
        <v>393</v>
      </c>
      <c r="H40" s="24">
        <v>390</v>
      </c>
    </row>
    <row r="41" spans="1:91" s="14" customFormat="1" ht="12" customHeight="1">
      <c r="A41" s="34"/>
      <c r="B41" s="57" t="s">
        <v>45</v>
      </c>
      <c r="C41" s="57"/>
      <c r="D41" s="57"/>
      <c r="E41" s="42"/>
      <c r="F41" s="22">
        <v>21</v>
      </c>
      <c r="G41" s="23">
        <v>21</v>
      </c>
      <c r="H41" s="24">
        <v>18</v>
      </c>
    </row>
    <row r="42" spans="1:91" s="14" customFormat="1" ht="12" customHeight="1">
      <c r="A42" s="34"/>
      <c r="B42" s="57" t="s">
        <v>46</v>
      </c>
      <c r="C42" s="57"/>
      <c r="D42" s="57"/>
      <c r="E42" s="42"/>
      <c r="F42" s="22">
        <v>219663</v>
      </c>
      <c r="G42" s="23">
        <v>188661</v>
      </c>
      <c r="H42" s="24">
        <v>188661</v>
      </c>
    </row>
    <row r="43" spans="1:91" s="14" customFormat="1" ht="12" customHeight="1">
      <c r="A43" s="34"/>
      <c r="B43" s="57" t="s">
        <v>47</v>
      </c>
      <c r="C43" s="57"/>
      <c r="D43" s="57"/>
      <c r="E43" s="42"/>
      <c r="F43" s="22">
        <v>1162002</v>
      </c>
      <c r="G43" s="23">
        <v>1148449</v>
      </c>
      <c r="H43" s="24">
        <v>1148447</v>
      </c>
    </row>
    <row r="44" spans="1:91" s="14" customFormat="1" ht="12" customHeight="1">
      <c r="A44" s="34"/>
      <c r="B44" s="57" t="s">
        <v>48</v>
      </c>
      <c r="C44" s="57"/>
      <c r="D44" s="57"/>
      <c r="E44" s="42"/>
      <c r="F44" s="22">
        <v>35629</v>
      </c>
      <c r="G44" s="23">
        <v>33729</v>
      </c>
      <c r="H44" s="24">
        <v>33458</v>
      </c>
    </row>
    <row r="45" spans="1:91" s="14" customFormat="1" ht="12" customHeight="1">
      <c r="A45" s="34"/>
      <c r="B45" s="57" t="s">
        <v>27</v>
      </c>
      <c r="C45" s="57"/>
      <c r="D45" s="57"/>
      <c r="E45" s="42"/>
      <c r="F45" s="22">
        <v>1</v>
      </c>
      <c r="G45" s="23">
        <v>1</v>
      </c>
      <c r="H45" s="25">
        <v>0</v>
      </c>
    </row>
    <row r="46" spans="1:91" s="14" customFormat="1" ht="12" customHeight="1">
      <c r="A46" s="34"/>
      <c r="B46" s="57" t="s">
        <v>11</v>
      </c>
      <c r="C46" s="57"/>
      <c r="D46" s="57"/>
      <c r="E46" s="42"/>
      <c r="F46" s="22">
        <v>1</v>
      </c>
      <c r="G46" s="23">
        <v>1</v>
      </c>
      <c r="H46" s="25">
        <v>0</v>
      </c>
    </row>
    <row r="47" spans="1:91" s="14" customFormat="1" ht="12" customHeight="1">
      <c r="A47" s="34"/>
      <c r="B47" s="57" t="s">
        <v>24</v>
      </c>
      <c r="C47" s="57"/>
      <c r="D47" s="57"/>
      <c r="E47" s="42"/>
      <c r="F47" s="22">
        <v>4251</v>
      </c>
      <c r="G47" s="23">
        <v>40152</v>
      </c>
      <c r="H47" s="24">
        <v>40150</v>
      </c>
    </row>
    <row r="48" spans="1:91" s="14" customFormat="1" ht="12" customHeight="1">
      <c r="A48" s="45"/>
      <c r="B48" s="58" t="s">
        <v>12</v>
      </c>
      <c r="C48" s="58"/>
      <c r="D48" s="58"/>
      <c r="E48" s="46"/>
      <c r="F48" s="26">
        <v>1</v>
      </c>
      <c r="G48" s="27">
        <v>1</v>
      </c>
      <c r="H48" s="25">
        <v>0</v>
      </c>
    </row>
    <row r="49" spans="1:8" s="14" customFormat="1" ht="10.5">
      <c r="A49" s="12" t="s">
        <v>25</v>
      </c>
      <c r="B49" s="28"/>
      <c r="C49" s="28"/>
      <c r="D49" s="28"/>
      <c r="E49" s="28"/>
      <c r="H49" s="47"/>
    </row>
    <row r="51" spans="1:8" ht="18.75" customHeight="1"/>
    <row r="52" spans="1:8" ht="18.75" customHeight="1"/>
    <row r="53" spans="1:8" ht="18.75" customHeight="1"/>
    <row r="54" spans="1:8" ht="18.75" customHeight="1"/>
    <row r="55" spans="1:8" ht="18.75" customHeight="1"/>
    <row r="56" spans="1:8" ht="18.75" customHeight="1"/>
    <row r="57" spans="1:8" ht="18.75" customHeight="1"/>
    <row r="58" spans="1:8" ht="18.75" customHeight="1"/>
    <row r="59" spans="1:8" ht="18.75" customHeight="1"/>
    <row r="60" spans="1:8" ht="18.75" customHeight="1"/>
    <row r="61" spans="1:8" ht="18.75" customHeight="1"/>
    <row r="62" spans="1:8" ht="18.75" customHeight="1"/>
    <row r="63" spans="1:8" ht="18.75" customHeight="1"/>
    <row r="64" spans="1:8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</sheetData>
  <mergeCells count="44">
    <mergeCell ref="A5:D6"/>
    <mergeCell ref="F5:H5"/>
    <mergeCell ref="A7:E7"/>
    <mergeCell ref="B8:D8"/>
    <mergeCell ref="B9:D9"/>
    <mergeCell ref="B10:D10"/>
    <mergeCell ref="B11:D11"/>
    <mergeCell ref="C12:D12"/>
    <mergeCell ref="C13:D13"/>
    <mergeCell ref="B14:D14"/>
    <mergeCell ref="B15:D15"/>
    <mergeCell ref="B16:D16"/>
    <mergeCell ref="B17:D17"/>
    <mergeCell ref="B18:D18"/>
    <mergeCell ref="B19:D19"/>
    <mergeCell ref="B20:D20"/>
    <mergeCell ref="B21:D21"/>
    <mergeCell ref="C22:D22"/>
    <mergeCell ref="C23:D23"/>
    <mergeCell ref="C24:D24"/>
    <mergeCell ref="C30:D30"/>
    <mergeCell ref="C31:D31"/>
    <mergeCell ref="C32:D32"/>
    <mergeCell ref="B33:D33"/>
    <mergeCell ref="C25:D25"/>
    <mergeCell ref="C26:D26"/>
    <mergeCell ref="B27:D27"/>
    <mergeCell ref="B28:D28"/>
    <mergeCell ref="B29:D29"/>
    <mergeCell ref="C34:D34"/>
    <mergeCell ref="C35:D35"/>
    <mergeCell ref="C36:D36"/>
    <mergeCell ref="C37:D37"/>
    <mergeCell ref="C38:D38"/>
    <mergeCell ref="B39:D39"/>
    <mergeCell ref="B46:D46"/>
    <mergeCell ref="B47:D47"/>
    <mergeCell ref="B48:D48"/>
    <mergeCell ref="B40:D40"/>
    <mergeCell ref="B41:D41"/>
    <mergeCell ref="B42:D42"/>
    <mergeCell ref="B43:D43"/>
    <mergeCell ref="B44:D44"/>
    <mergeCell ref="B45:D45"/>
  </mergeCells>
  <phoneticPr fontId="1"/>
  <printOptions horizontalCentered="1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Ｐ明朝,標準"&amp;9- 166 -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166</vt:lpstr>
      <vt:lpstr>'166'!Print_Area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2017-05-22T00:50:30Z</dcterms:modified>
</cp:coreProperties>
</file>