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435" yWindow="0" windowWidth="11940" windowHeight="8700" tabRatio="714"/>
  </bookViews>
  <sheets>
    <sheet name="34-35" sheetId="31" r:id="rId1"/>
  </sheets>
  <definedNames>
    <definedName name="_xlnm.Print_Area" localSheetId="0">'34-35'!$A$1:$T$30</definedName>
  </definedNames>
  <calcPr calcId="145621"/>
</workbook>
</file>

<file path=xl/calcChain.xml><?xml version="1.0" encoding="utf-8"?>
<calcChain xmlns="http://schemas.openxmlformats.org/spreadsheetml/2006/main">
  <c r="E28" i="31" l="1"/>
  <c r="E27" i="31"/>
  <c r="E26" i="31"/>
  <c r="E25" i="31"/>
  <c r="E24" i="31"/>
  <c r="E23" i="31"/>
  <c r="E22" i="31"/>
  <c r="E21" i="31"/>
  <c r="E20" i="31"/>
  <c r="E19" i="31"/>
  <c r="E18" i="31"/>
  <c r="E17" i="31"/>
  <c r="E16" i="31"/>
  <c r="E15" i="31"/>
  <c r="E14" i="31"/>
  <c r="T13" i="31"/>
  <c r="T5" i="31" s="1"/>
  <c r="S13" i="31"/>
  <c r="R13" i="31"/>
  <c r="Q13" i="31"/>
  <c r="Q5" i="31"/>
  <c r="P13" i="31"/>
  <c r="O13" i="31"/>
  <c r="N13" i="31"/>
  <c r="M13" i="31"/>
  <c r="M5" i="31" s="1"/>
  <c r="L13" i="31"/>
  <c r="K13" i="31"/>
  <c r="J13" i="31"/>
  <c r="J5" i="31"/>
  <c r="I13" i="31"/>
  <c r="H13" i="31"/>
  <c r="G13" i="31"/>
  <c r="F13" i="31"/>
  <c r="E13" i="31" s="1"/>
  <c r="E12" i="31"/>
  <c r="E11" i="31"/>
  <c r="E10" i="31"/>
  <c r="T9" i="31"/>
  <c r="S9" i="31"/>
  <c r="S5" i="31"/>
  <c r="R9" i="31"/>
  <c r="Q9" i="31"/>
  <c r="P9" i="31"/>
  <c r="P5" i="31"/>
  <c r="O9" i="31"/>
  <c r="O5" i="31" s="1"/>
  <c r="N9" i="31"/>
  <c r="M9" i="31"/>
  <c r="L9" i="31"/>
  <c r="K9" i="31"/>
  <c r="K5" i="31" s="1"/>
  <c r="J9" i="31"/>
  <c r="I9" i="31"/>
  <c r="H9" i="31"/>
  <c r="H5" i="31" s="1"/>
  <c r="G9" i="31"/>
  <c r="F9" i="31"/>
  <c r="E9" i="31"/>
  <c r="E8" i="31"/>
  <c r="E7" i="31"/>
  <c r="R5" i="31"/>
  <c r="N5" i="31"/>
  <c r="L5" i="31"/>
  <c r="I5" i="31"/>
  <c r="G5" i="31"/>
  <c r="F5" i="31"/>
  <c r="E5" i="31" l="1"/>
</calcChain>
</file>

<file path=xl/sharedStrings.xml><?xml version="1.0" encoding="utf-8"?>
<sst xmlns="http://schemas.openxmlformats.org/spreadsheetml/2006/main" count="95" uniqueCount="47">
  <si>
    <t>総　　数</t>
  </si>
  <si>
    <t>45～49</t>
  </si>
  <si>
    <t>産　　業</t>
    <rPh sb="0" eb="1">
      <t>サン</t>
    </rPh>
    <rPh sb="3" eb="4">
      <t>ギョウ</t>
    </rPh>
    <phoneticPr fontId="1"/>
  </si>
  <si>
    <t>総　数</t>
    <rPh sb="0" eb="1">
      <t>フサ</t>
    </rPh>
    <rPh sb="2" eb="3">
      <t>カズ</t>
    </rPh>
    <phoneticPr fontId="1"/>
  </si>
  <si>
    <t>資料：国勢調査</t>
    <rPh sb="0" eb="2">
      <t>シリョウ</t>
    </rPh>
    <rPh sb="3" eb="5">
      <t>コクセイ</t>
    </rPh>
    <rPh sb="5" eb="7">
      <t>チョウサ</t>
    </rPh>
    <phoneticPr fontId="1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</si>
  <si>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"/>
  </si>
  <si>
    <t>医療,福祉</t>
    <rPh sb="0" eb="2">
      <t>イリョウ</t>
    </rPh>
    <rPh sb="3" eb="5">
      <t>フクシ</t>
    </rPh>
    <phoneticPr fontId="1"/>
  </si>
  <si>
    <t>卸売業,小売業</t>
    <rPh sb="0" eb="2">
      <t>オロシウリ</t>
    </rPh>
    <rPh sb="2" eb="3">
      <t>ギョウ</t>
    </rPh>
    <rPh sb="4" eb="7">
      <t>コウリギョウ</t>
    </rPh>
    <phoneticPr fontId="1"/>
  </si>
  <si>
    <t>不動産業,物品賃貸業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1"/>
  </si>
  <si>
    <t>15～19歳</t>
    <rPh sb="5" eb="6">
      <t>サイ</t>
    </rPh>
    <phoneticPr fontId="1"/>
  </si>
  <si>
    <t>－</t>
    <phoneticPr fontId="1"/>
  </si>
  <si>
    <t>85歳以上</t>
    <rPh sb="2" eb="5">
      <t>サイイジョウ</t>
    </rPh>
    <phoneticPr fontId="1"/>
  </si>
  <si>
    <t>第１次産業</t>
    <rPh sb="0" eb="1">
      <t>ダイ</t>
    </rPh>
    <rPh sb="2" eb="3">
      <t>ジ</t>
    </rPh>
    <rPh sb="3" eb="4">
      <t>サン</t>
    </rPh>
    <rPh sb="4" eb="5">
      <t>ギョウ</t>
    </rPh>
    <phoneticPr fontId="1"/>
  </si>
  <si>
    <t>農業,林業</t>
    <rPh sb="0" eb="1">
      <t>ノウ</t>
    </rPh>
    <rPh sb="1" eb="2">
      <t>ギョウ</t>
    </rPh>
    <rPh sb="3" eb="5">
      <t>リンギョウ</t>
    </rPh>
    <phoneticPr fontId="1"/>
  </si>
  <si>
    <t>漁業</t>
    <rPh sb="0" eb="1">
      <t>リョウ</t>
    </rPh>
    <rPh sb="1" eb="2">
      <t>ギョウ</t>
    </rPh>
    <phoneticPr fontId="1"/>
  </si>
  <si>
    <t>第２次産業</t>
    <rPh sb="0" eb="1">
      <t>ダイ</t>
    </rPh>
    <rPh sb="2" eb="3">
      <t>ジ</t>
    </rPh>
    <rPh sb="3" eb="4">
      <t>サン</t>
    </rPh>
    <rPh sb="4" eb="5">
      <t>ギョウ</t>
    </rPh>
    <phoneticPr fontId="1"/>
  </si>
  <si>
    <t>建設業</t>
    <rPh sb="0" eb="1">
      <t>ダテ</t>
    </rPh>
    <rPh sb="1" eb="2">
      <t>セツ</t>
    </rPh>
    <rPh sb="2" eb="3">
      <t>ギョウ</t>
    </rPh>
    <phoneticPr fontId="1"/>
  </si>
  <si>
    <t>製造業</t>
    <rPh sb="0" eb="1">
      <t>セイ</t>
    </rPh>
    <rPh sb="1" eb="2">
      <t>ヅクリ</t>
    </rPh>
    <rPh sb="2" eb="3">
      <t>ギョウ</t>
    </rPh>
    <phoneticPr fontId="1"/>
  </si>
  <si>
    <t>第３次産業</t>
    <rPh sb="0" eb="1">
      <t>ダイ</t>
    </rPh>
    <rPh sb="2" eb="3">
      <t>ジ</t>
    </rPh>
    <rPh sb="3" eb="4">
      <t>サン</t>
    </rPh>
    <rPh sb="4" eb="5">
      <t>ギョウ</t>
    </rPh>
    <phoneticPr fontId="1"/>
  </si>
  <si>
    <t>情報通信業</t>
    <rPh sb="0" eb="2">
      <t>ジョウホウ</t>
    </rPh>
    <rPh sb="2" eb="3">
      <t>ツウ</t>
    </rPh>
    <rPh sb="3" eb="4">
      <t>シン</t>
    </rPh>
    <rPh sb="4" eb="5">
      <t>ギョウ</t>
    </rPh>
    <phoneticPr fontId="1"/>
  </si>
  <si>
    <t>運輸業,郵便業</t>
    <rPh sb="0" eb="3">
      <t>ウンユギョウ</t>
    </rPh>
    <rPh sb="4" eb="6">
      <t>ユウビン</t>
    </rPh>
    <rPh sb="6" eb="7">
      <t>ギョウ</t>
    </rPh>
    <phoneticPr fontId="1"/>
  </si>
  <si>
    <t>金融業,保険業</t>
    <rPh sb="0" eb="2">
      <t>キンユウ</t>
    </rPh>
    <rPh sb="2" eb="3">
      <t>ギョウ</t>
    </rPh>
    <rPh sb="4" eb="7">
      <t>ホケンギョウ</t>
    </rPh>
    <phoneticPr fontId="1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</si>
  <si>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</si>
  <si>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複合サービス事業</t>
    <rPh sb="0" eb="2">
      <t>フクゴウ</t>
    </rPh>
    <rPh sb="6" eb="7">
      <t>ジ</t>
    </rPh>
    <rPh sb="7" eb="8">
      <t>ギョウ</t>
    </rPh>
    <phoneticPr fontId="1"/>
  </si>
  <si>
    <t>分類不能の産業</t>
    <rPh sb="0" eb="2">
      <t>ブンルイ</t>
    </rPh>
    <rPh sb="2" eb="4">
      <t>フノウ</t>
    </rPh>
    <rPh sb="5" eb="7">
      <t>サンギョウ</t>
    </rPh>
    <phoneticPr fontId="1"/>
  </si>
  <si>
    <t>（９）産業（大分類）、年齢</t>
    <phoneticPr fontId="1"/>
  </si>
  <si>
    <t>（５歳階級）別、15歳以上就業者数</t>
    <phoneticPr fontId="1"/>
  </si>
  <si>
    <t>平成22年10月1日現在　単位：人</t>
    <rPh sb="13" eb="15">
      <t>タンイ</t>
    </rPh>
    <rPh sb="16" eb="17">
      <t>ニン</t>
    </rPh>
    <phoneticPr fontId="1"/>
  </si>
  <si>
    <t>20～24</t>
    <phoneticPr fontId="1"/>
  </si>
  <si>
    <t>25～29</t>
    <phoneticPr fontId="1"/>
  </si>
  <si>
    <t>30～34</t>
    <phoneticPr fontId="1"/>
  </si>
  <si>
    <t>35～39</t>
    <phoneticPr fontId="1"/>
  </si>
  <si>
    <t>40～44</t>
    <phoneticPr fontId="1"/>
  </si>
  <si>
    <t>50～54</t>
    <phoneticPr fontId="1"/>
  </si>
  <si>
    <t>55～59</t>
    <phoneticPr fontId="1"/>
  </si>
  <si>
    <t>60～64</t>
    <phoneticPr fontId="1"/>
  </si>
  <si>
    <t>65～69</t>
    <phoneticPr fontId="1"/>
  </si>
  <si>
    <t>70～74</t>
    <phoneticPr fontId="1"/>
  </si>
  <si>
    <t>75～79</t>
    <phoneticPr fontId="1"/>
  </si>
  <si>
    <t>80～84</t>
    <phoneticPr fontId="1"/>
  </si>
  <si>
    <r>
      <t>サービス業</t>
    </r>
    <r>
      <rPr>
        <sz val="6"/>
        <rFont val="ＭＳ Ｐ明朝"/>
        <family val="1"/>
        <charset val="128"/>
      </rPr>
      <t xml:space="preserve">
（他に分類されないもの）</t>
    </r>
    <rPh sb="4" eb="5">
      <t>ギョウ</t>
    </rPh>
    <rPh sb="7" eb="8">
      <t>ホカ</t>
    </rPh>
    <rPh sb="9" eb="11">
      <t>ブンルイ</t>
    </rPh>
    <phoneticPr fontId="1"/>
  </si>
  <si>
    <r>
      <rPr>
        <sz val="6"/>
        <rFont val="ＭＳ Ｐ明朝"/>
        <family val="1"/>
        <charset val="128"/>
      </rPr>
      <t>生活関連サービス業,</t>
    </r>
    <r>
      <rPr>
        <sz val="8"/>
        <rFont val="ＭＳ Ｐ明朝"/>
        <family val="1"/>
        <charset val="128"/>
      </rPr>
      <t xml:space="preserve">
娯楽業</t>
    </r>
    <rPh sb="0" eb="2">
      <t>セイカツ</t>
    </rPh>
    <rPh sb="2" eb="4">
      <t>カンレン</t>
    </rPh>
    <rPh sb="8" eb="9">
      <t>ギョウ</t>
    </rPh>
    <rPh sb="11" eb="14">
      <t>ゴラクギョウ</t>
    </rPh>
    <phoneticPr fontId="1"/>
  </si>
  <si>
    <t>宿泊業,
飲食サービス業</t>
    <rPh sb="0" eb="2">
      <t>シュクハク</t>
    </rPh>
    <rPh sb="2" eb="3">
      <t>ギョウ</t>
    </rPh>
    <rPh sb="5" eb="7">
      <t>インショク</t>
    </rPh>
    <rPh sb="11" eb="12">
      <t>ギョウ</t>
    </rPh>
    <phoneticPr fontId="1"/>
  </si>
  <si>
    <t>電気･ガス･熱供給
･水道業</t>
    <rPh sb="0" eb="2">
      <t>デンキ</t>
    </rPh>
    <rPh sb="6" eb="7">
      <t>ネツ</t>
    </rPh>
    <rPh sb="7" eb="9">
      <t>キョウキュウ</t>
    </rPh>
    <rPh sb="11" eb="14">
      <t>スイドウギョウ</t>
    </rPh>
    <phoneticPr fontId="1"/>
  </si>
  <si>
    <t>鉱業,採石業,
砂利採取業</t>
    <rPh sb="0" eb="1">
      <t>コウ</t>
    </rPh>
    <rPh sb="1" eb="2">
      <t>ギョウ</t>
    </rPh>
    <rPh sb="3" eb="5">
      <t>サイセキ</t>
    </rPh>
    <rPh sb="5" eb="6">
      <t>ギョウ</t>
    </rPh>
    <rPh sb="8" eb="10">
      <t>ジャリ</t>
    </rPh>
    <rPh sb="10" eb="12">
      <t>サイシュ</t>
    </rPh>
    <rPh sb="12" eb="13">
      <t>ギョウ</t>
    </rPh>
    <phoneticPr fontId="1"/>
  </si>
  <si>
    <r>
      <t xml:space="preserve">公務
</t>
    </r>
    <r>
      <rPr>
        <sz val="5"/>
        <rFont val="ＭＳ Ｐ明朝"/>
        <family val="1"/>
        <charset val="128"/>
      </rPr>
      <t>（他に分類されるものを除く）</t>
    </r>
    <rPh sb="0" eb="2">
      <t>コウム</t>
    </rPh>
    <rPh sb="14" eb="15">
      <t>ノゾ</t>
    </rPh>
    <phoneticPr fontId="1"/>
  </si>
  <si>
    <t>－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</si>
</sst>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);[Red]\(#,##0\)"/>
    <numFmt numFmtId="177" formatCode="#,##0_ "/>
  </numFmts>
  <fonts count="15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b/>
      <sz val="11"/>
      <name val="ＭＳ Ｐゴシック"/>
      <family val="3"/>
      <charset val="128"/>
    </font>
    <font>
      <sz val="6"/>
      <name val="ＭＳ Ｐ明朝"/>
      <family val="1"/>
      <charset val="128"/>
    </font>
    <font>
      <sz val="11"/>
      <name val="ＭＳ 明朝"/>
      <family val="1"/>
      <charset val="128"/>
    </font>
    <font>
      <b/>
      <sz val="9"/>
      <name val="ＭＳ Ｐゴシック"/>
      <family val="3"/>
      <charset val="128"/>
    </font>
    <font>
      <b/>
      <sz val="9"/>
      <name val="ＭＳ Ｐ明朝"/>
      <family val="1"/>
      <charset val="128"/>
    </font>
    <font>
      <sz val="8"/>
      <name val="ＭＳ Ｐ明朝"/>
      <family val="1"/>
      <charset val="128"/>
    </font>
    <font>
      <b/>
      <sz val="8"/>
      <name val="ＭＳ Ｐゴシック"/>
      <family val="3"/>
      <charset val="128"/>
    </font>
    <font>
      <sz val="7"/>
      <name val="ＭＳ Ｐ明朝"/>
      <family val="1"/>
      <charset val="128"/>
    </font>
    <font>
      <sz val="8"/>
      <name val="ＭＳ Ｐゴシック"/>
      <family val="3"/>
      <charset val="128"/>
    </font>
    <font>
      <sz val="5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1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8" fontId="7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7" fillId="0" borderId="0">
      <alignment vertical="center"/>
    </xf>
    <xf numFmtId="0" fontId="2" fillId="0" borderId="0"/>
    <xf numFmtId="0" fontId="2" fillId="0" borderId="0"/>
    <xf numFmtId="0" fontId="7" fillId="0" borderId="0">
      <alignment vertical="center"/>
    </xf>
    <xf numFmtId="0" fontId="2" fillId="0" borderId="0"/>
    <xf numFmtId="0" fontId="2" fillId="0" borderId="0"/>
  </cellStyleXfs>
  <cellXfs count="49">
    <xf numFmtId="0" fontId="0" fillId="0" borderId="0" xfId="0">
      <alignment vertical="center"/>
    </xf>
    <xf numFmtId="0" fontId="4" fillId="0" borderId="0" xfId="10" applyFont="1" applyAlignment="1">
      <alignment vertical="center"/>
    </xf>
    <xf numFmtId="0" fontId="3" fillId="0" borderId="0" xfId="10" applyFont="1" applyAlignment="1">
      <alignment vertical="center"/>
    </xf>
    <xf numFmtId="177" fontId="3" fillId="0" borderId="0" xfId="10" applyNumberFormat="1" applyFont="1" applyAlignment="1">
      <alignment vertical="center"/>
    </xf>
    <xf numFmtId="0" fontId="5" fillId="0" borderId="0" xfId="10" applyFont="1" applyAlignment="1">
      <alignment vertical="center"/>
    </xf>
    <xf numFmtId="0" fontId="5" fillId="0" borderId="10" xfId="10" applyFont="1" applyFill="1" applyBorder="1" applyAlignment="1">
      <alignment vertical="center"/>
    </xf>
    <xf numFmtId="0" fontId="3" fillId="0" borderId="10" xfId="10" applyFont="1" applyFill="1" applyBorder="1" applyAlignment="1">
      <alignment horizontal="distributed" vertical="center" indent="1"/>
    </xf>
    <xf numFmtId="0" fontId="3" fillId="0" borderId="10" xfId="10" applyFont="1" applyFill="1" applyBorder="1" applyAlignment="1">
      <alignment horizontal="distributed" vertical="center" indent="1" shrinkToFit="1"/>
    </xf>
    <xf numFmtId="0" fontId="10" fillId="0" borderId="0" xfId="9" applyFont="1" applyFill="1" applyBorder="1" applyAlignment="1">
      <alignment vertical="center"/>
    </xf>
    <xf numFmtId="0" fontId="4" fillId="0" borderId="1" xfId="9" applyFont="1" applyFill="1" applyBorder="1" applyAlignment="1">
      <alignment vertical="center"/>
    </xf>
    <xf numFmtId="0" fontId="4" fillId="0" borderId="0" xfId="9" applyFont="1" applyFill="1" applyBorder="1" applyAlignment="1">
      <alignment horizontal="left" vertical="center"/>
    </xf>
    <xf numFmtId="0" fontId="11" fillId="0" borderId="0" xfId="9" applyFont="1" applyFill="1" applyBorder="1" applyAlignment="1">
      <alignment horizontal="distributed" vertical="center"/>
    </xf>
    <xf numFmtId="0" fontId="10" fillId="0" borderId="0" xfId="9" applyFont="1" applyFill="1" applyBorder="1" applyAlignment="1">
      <alignment horizontal="distributed" vertical="center"/>
    </xf>
    <xf numFmtId="0" fontId="10" fillId="0" borderId="0" xfId="9" applyFont="1" applyFill="1" applyBorder="1" applyAlignment="1">
      <alignment horizontal="distributed" vertical="center" wrapText="1"/>
    </xf>
    <xf numFmtId="0" fontId="11" fillId="0" borderId="11" xfId="9" applyFont="1" applyFill="1" applyBorder="1" applyAlignment="1">
      <alignment horizontal="distributed" vertical="center"/>
    </xf>
    <xf numFmtId="0" fontId="11" fillId="0" borderId="0" xfId="9" applyFont="1" applyFill="1" applyBorder="1" applyAlignment="1">
      <alignment horizontal="left" vertical="center"/>
    </xf>
    <xf numFmtId="0" fontId="11" fillId="0" borderId="11" xfId="9" applyFont="1" applyFill="1" applyBorder="1" applyAlignment="1">
      <alignment horizontal="left" vertical="center"/>
    </xf>
    <xf numFmtId="0" fontId="10" fillId="0" borderId="0" xfId="9" applyFont="1" applyFill="1" applyBorder="1" applyAlignment="1">
      <alignment horizontal="distributed" vertical="center" wrapText="1" shrinkToFit="1"/>
    </xf>
    <xf numFmtId="0" fontId="11" fillId="0" borderId="8" xfId="4" applyFont="1" applyFill="1" applyBorder="1" applyAlignment="1">
      <alignment vertical="center"/>
    </xf>
    <xf numFmtId="0" fontId="11" fillId="0" borderId="1" xfId="9" applyFont="1" applyFill="1" applyBorder="1" applyAlignment="1">
      <alignment vertical="center"/>
    </xf>
    <xf numFmtId="0" fontId="13" fillId="0" borderId="1" xfId="9" applyFont="1" applyFill="1" applyBorder="1" applyAlignment="1">
      <alignment vertical="center"/>
    </xf>
    <xf numFmtId="0" fontId="13" fillId="0" borderId="9" xfId="9" applyFont="1" applyFill="1" applyBorder="1" applyAlignment="1">
      <alignment vertical="center"/>
    </xf>
    <xf numFmtId="0" fontId="12" fillId="0" borderId="0" xfId="9" applyFont="1" applyFill="1" applyBorder="1" applyAlignment="1">
      <alignment horizontal="distributed" vertical="center"/>
    </xf>
    <xf numFmtId="177" fontId="4" fillId="0" borderId="0" xfId="10" applyNumberFormat="1" applyFont="1" applyAlignment="1">
      <alignment vertical="center"/>
    </xf>
    <xf numFmtId="177" fontId="4" fillId="0" borderId="0" xfId="10" applyNumberFormat="1" applyFont="1" applyAlignment="1">
      <alignment horizontal="centerContinuous" vertical="center"/>
    </xf>
    <xf numFmtId="177" fontId="9" fillId="0" borderId="0" xfId="10" applyNumberFormat="1" applyFont="1" applyAlignment="1">
      <alignment horizontal="centerContinuous" vertical="center"/>
    </xf>
    <xf numFmtId="177" fontId="4" fillId="0" borderId="0" xfId="10" applyNumberFormat="1" applyFont="1" applyAlignment="1">
      <alignment horizontal="right" vertical="center"/>
    </xf>
    <xf numFmtId="0" fontId="4" fillId="0" borderId="0" xfId="10" applyFont="1" applyAlignment="1">
      <alignment horizontal="centerContinuous" vertical="center"/>
    </xf>
    <xf numFmtId="177" fontId="4" fillId="0" borderId="2" xfId="10" applyNumberFormat="1" applyFont="1" applyBorder="1" applyAlignment="1">
      <alignment vertical="center"/>
    </xf>
    <xf numFmtId="0" fontId="8" fillId="0" borderId="12" xfId="10" applyFont="1" applyFill="1" applyBorder="1" applyAlignment="1">
      <alignment vertical="center"/>
    </xf>
    <xf numFmtId="0" fontId="8" fillId="0" borderId="10" xfId="10" applyFont="1" applyFill="1" applyBorder="1" applyAlignment="1">
      <alignment vertical="center"/>
    </xf>
    <xf numFmtId="0" fontId="8" fillId="0" borderId="13" xfId="10" applyFont="1" applyFill="1" applyBorder="1" applyAlignment="1">
      <alignment horizontal="center" vertical="center"/>
    </xf>
    <xf numFmtId="177" fontId="10" fillId="0" borderId="2" xfId="10" applyNumberFormat="1" applyFont="1" applyBorder="1" applyAlignment="1">
      <alignment horizontal="right" vertical="center"/>
    </xf>
    <xf numFmtId="177" fontId="10" fillId="0" borderId="4" xfId="10" applyNumberFormat="1" applyFont="1" applyFill="1" applyBorder="1" applyAlignment="1">
      <alignment horizontal="center" vertical="center" shrinkToFit="1"/>
    </xf>
    <xf numFmtId="177" fontId="10" fillId="0" borderId="14" xfId="10" applyNumberFormat="1" applyFont="1" applyFill="1" applyBorder="1" applyAlignment="1">
      <alignment horizontal="center" vertical="center" shrinkToFit="1"/>
    </xf>
    <xf numFmtId="176" fontId="11" fillId="0" borderId="7" xfId="10" applyNumberFormat="1" applyFont="1" applyBorder="1" applyAlignment="1">
      <alignment horizontal="right" vertical="center" shrinkToFit="1"/>
    </xf>
    <xf numFmtId="176" fontId="11" fillId="0" borderId="3" xfId="10" applyNumberFormat="1" applyFont="1" applyBorder="1" applyAlignment="1">
      <alignment horizontal="right" vertical="center" shrinkToFit="1"/>
    </xf>
    <xf numFmtId="176" fontId="10" fillId="0" borderId="3" xfId="10" applyNumberFormat="1" applyFont="1" applyBorder="1" applyAlignment="1">
      <alignment horizontal="right" vertical="center" shrinkToFit="1"/>
    </xf>
    <xf numFmtId="176" fontId="10" fillId="0" borderId="3" xfId="10" applyNumberFormat="1" applyFont="1" applyBorder="1" applyAlignment="1">
      <alignment horizontal="right" vertical="center"/>
    </xf>
    <xf numFmtId="176" fontId="10" fillId="0" borderId="1" xfId="10" applyNumberFormat="1" applyFont="1" applyBorder="1" applyAlignment="1">
      <alignment horizontal="right" vertical="center"/>
    </xf>
    <xf numFmtId="176" fontId="11" fillId="0" borderId="3" xfId="10" applyNumberFormat="1" applyFont="1" applyBorder="1" applyAlignment="1">
      <alignment horizontal="right" vertical="center"/>
    </xf>
    <xf numFmtId="176" fontId="11" fillId="0" borderId="5" xfId="10" applyNumberFormat="1" applyFont="1" applyBorder="1" applyAlignment="1">
      <alignment horizontal="right" vertical="center" shrinkToFit="1"/>
    </xf>
    <xf numFmtId="176" fontId="11" fillId="0" borderId="5" xfId="10" applyNumberFormat="1" applyFont="1" applyBorder="1" applyAlignment="1">
      <alignment horizontal="right" vertical="center"/>
    </xf>
    <xf numFmtId="176" fontId="11" fillId="0" borderId="9" xfId="10" applyNumberFormat="1" applyFont="1" applyBorder="1" applyAlignment="1">
      <alignment horizontal="right" vertical="center"/>
    </xf>
    <xf numFmtId="0" fontId="10" fillId="0" borderId="6" xfId="10" applyFont="1" applyBorder="1" applyAlignment="1">
      <alignment vertical="center"/>
    </xf>
    <xf numFmtId="0" fontId="10" fillId="0" borderId="14" xfId="10" applyFont="1" applyFill="1" applyBorder="1" applyAlignment="1">
      <alignment horizontal="center" vertical="center"/>
    </xf>
    <xf numFmtId="0" fontId="10" fillId="0" borderId="15" xfId="10" applyFont="1" applyFill="1" applyBorder="1" applyAlignment="1">
      <alignment horizontal="center" vertical="center"/>
    </xf>
    <xf numFmtId="0" fontId="10" fillId="0" borderId="16" xfId="10" applyFont="1" applyFill="1" applyBorder="1" applyAlignment="1">
      <alignment horizontal="center" vertical="center"/>
    </xf>
    <xf numFmtId="0" fontId="11" fillId="0" borderId="6" xfId="4" applyFont="1" applyFill="1" applyBorder="1" applyAlignment="1">
      <alignment horizontal="distributed" vertical="center"/>
    </xf>
  </cellXfs>
  <cellStyles count="11">
    <cellStyle name="桁区切り 2" xfId="1"/>
    <cellStyle name="桁区切り 3" xfId="2"/>
    <cellStyle name="桁区切り 4" xfId="3"/>
    <cellStyle name="標準" xfId="0" builtinId="0"/>
    <cellStyle name="標準 2" xfId="4"/>
    <cellStyle name="標準 2 2" xfId="5"/>
    <cellStyle name="標準 2 3" xfId="6"/>
    <cellStyle name="標準 3" xfId="7"/>
    <cellStyle name="標準 4" xfId="8"/>
    <cellStyle name="標準_0213" xfId="9"/>
    <cellStyle name="標準_0214" xf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T30"/>
  <sheetViews>
    <sheetView showGridLines="0" tabSelected="1" view="pageBreakPreview" zoomScaleNormal="100" zoomScaleSheetLayoutView="100" workbookViewId="0">
      <selection activeCell="A30" sqref="A30"/>
    </sheetView>
  </sheetViews>
  <sheetFormatPr defaultRowHeight="13.5"/>
  <cols>
    <col min="1" max="2" width="0.875" style="2" customWidth="1"/>
    <col min="3" max="3" width="13.125" style="2" customWidth="1"/>
    <col min="4" max="4" width="0.875" style="2" customWidth="1"/>
    <col min="5" max="11" width="6.25" style="3" customWidth="1"/>
    <col min="12" max="20" width="6.625" style="3" customWidth="1"/>
    <col min="21" max="16384" width="9" style="2"/>
  </cols>
  <sheetData>
    <row r="1" spans="1:20" s="1" customFormat="1" ht="15" customHeight="1"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</row>
    <row r="2" spans="1:20" s="1" customFormat="1" ht="21" customHeight="1">
      <c r="A2" s="24"/>
      <c r="B2" s="25"/>
      <c r="C2" s="24"/>
      <c r="D2" s="24"/>
      <c r="E2" s="24"/>
      <c r="F2" s="24"/>
      <c r="G2" s="24"/>
      <c r="H2" s="24"/>
      <c r="I2" s="24"/>
      <c r="J2" s="24"/>
      <c r="K2" s="26" t="s">
        <v>25</v>
      </c>
      <c r="L2" s="23" t="s">
        <v>26</v>
      </c>
      <c r="M2" s="24"/>
      <c r="N2" s="24"/>
      <c r="O2" s="24"/>
      <c r="P2" s="24"/>
      <c r="Q2" s="24"/>
      <c r="R2" s="24"/>
      <c r="S2" s="24"/>
      <c r="T2" s="27"/>
    </row>
    <row r="3" spans="1:20" s="1" customFormat="1" ht="16.5" customHeight="1" thickBot="1">
      <c r="E3" s="23"/>
      <c r="F3" s="23"/>
      <c r="G3" s="23"/>
      <c r="H3" s="23"/>
      <c r="I3" s="23"/>
      <c r="J3" s="23"/>
      <c r="K3" s="23"/>
      <c r="L3" s="23"/>
      <c r="M3" s="23"/>
      <c r="N3" s="23"/>
      <c r="O3" s="28"/>
      <c r="P3" s="23"/>
      <c r="Q3" s="28"/>
      <c r="R3" s="28"/>
      <c r="S3" s="28"/>
      <c r="T3" s="32" t="s">
        <v>27</v>
      </c>
    </row>
    <row r="4" spans="1:20" ht="19.5" customHeight="1">
      <c r="A4" s="45" t="s">
        <v>2</v>
      </c>
      <c r="B4" s="46"/>
      <c r="C4" s="46"/>
      <c r="D4" s="47"/>
      <c r="E4" s="33" t="s">
        <v>3</v>
      </c>
      <c r="F4" s="33" t="s">
        <v>9</v>
      </c>
      <c r="G4" s="33" t="s">
        <v>28</v>
      </c>
      <c r="H4" s="33" t="s">
        <v>29</v>
      </c>
      <c r="I4" s="33" t="s">
        <v>30</v>
      </c>
      <c r="J4" s="33" t="s">
        <v>31</v>
      </c>
      <c r="K4" s="33" t="s">
        <v>32</v>
      </c>
      <c r="L4" s="33" t="s">
        <v>1</v>
      </c>
      <c r="M4" s="33" t="s">
        <v>33</v>
      </c>
      <c r="N4" s="33" t="s">
        <v>34</v>
      </c>
      <c r="O4" s="34" t="s">
        <v>35</v>
      </c>
      <c r="P4" s="33" t="s">
        <v>36</v>
      </c>
      <c r="Q4" s="34" t="s">
        <v>37</v>
      </c>
      <c r="R4" s="34" t="s">
        <v>38</v>
      </c>
      <c r="S4" s="34" t="s">
        <v>39</v>
      </c>
      <c r="T4" s="33" t="s">
        <v>11</v>
      </c>
    </row>
    <row r="5" spans="1:20" s="4" customFormat="1" ht="18" customHeight="1">
      <c r="A5" s="18"/>
      <c r="B5" s="48" t="s">
        <v>0</v>
      </c>
      <c r="C5" s="48"/>
      <c r="D5" s="31"/>
      <c r="E5" s="35">
        <f>SUM(F5:T5)</f>
        <v>25951</v>
      </c>
      <c r="F5" s="35">
        <f>SUM(F6,F9,F13,F28)</f>
        <v>442</v>
      </c>
      <c r="G5" s="35">
        <f t="shared" ref="G5:T5" si="0">SUM(G6,G9,G13,G28)</f>
        <v>2209</v>
      </c>
      <c r="H5" s="35">
        <f t="shared" si="0"/>
        <v>2820</v>
      </c>
      <c r="I5" s="35">
        <f t="shared" si="0"/>
        <v>3563</v>
      </c>
      <c r="J5" s="35">
        <f t="shared" si="0"/>
        <v>3853</v>
      </c>
      <c r="K5" s="35">
        <f t="shared" si="0"/>
        <v>2907</v>
      </c>
      <c r="L5" s="35">
        <f t="shared" si="0"/>
        <v>2334</v>
      </c>
      <c r="M5" s="35">
        <f t="shared" si="0"/>
        <v>2046</v>
      </c>
      <c r="N5" s="35">
        <f t="shared" si="0"/>
        <v>2194</v>
      </c>
      <c r="O5" s="35">
        <f t="shared" si="0"/>
        <v>2062</v>
      </c>
      <c r="P5" s="35">
        <f t="shared" si="0"/>
        <v>913</v>
      </c>
      <c r="Q5" s="35">
        <f t="shared" si="0"/>
        <v>404</v>
      </c>
      <c r="R5" s="35">
        <f t="shared" si="0"/>
        <v>133</v>
      </c>
      <c r="S5" s="35">
        <f t="shared" si="0"/>
        <v>47</v>
      </c>
      <c r="T5" s="35">
        <f t="shared" si="0"/>
        <v>24</v>
      </c>
    </row>
    <row r="6" spans="1:20" s="4" customFormat="1" ht="18" customHeight="1">
      <c r="A6" s="19"/>
      <c r="B6" s="15" t="s">
        <v>12</v>
      </c>
      <c r="C6" s="11"/>
      <c r="D6" s="30"/>
      <c r="E6" s="36">
        <v>273</v>
      </c>
      <c r="F6" s="36" t="s">
        <v>46</v>
      </c>
      <c r="G6" s="36">
        <v>5</v>
      </c>
      <c r="H6" s="36">
        <v>16</v>
      </c>
      <c r="I6" s="36">
        <v>16</v>
      </c>
      <c r="J6" s="36">
        <v>16</v>
      </c>
      <c r="K6" s="36">
        <v>10</v>
      </c>
      <c r="L6" s="36">
        <v>15</v>
      </c>
      <c r="M6" s="36">
        <v>14</v>
      </c>
      <c r="N6" s="36">
        <v>21</v>
      </c>
      <c r="O6" s="36">
        <v>43</v>
      </c>
      <c r="P6" s="36">
        <v>49</v>
      </c>
      <c r="Q6" s="36">
        <v>41</v>
      </c>
      <c r="R6" s="36">
        <v>15</v>
      </c>
      <c r="S6" s="36">
        <v>9</v>
      </c>
      <c r="T6" s="36">
        <v>3</v>
      </c>
    </row>
    <row r="7" spans="1:20" ht="18" customHeight="1">
      <c r="A7" s="9"/>
      <c r="B7" s="10"/>
      <c r="C7" s="12" t="s">
        <v>13</v>
      </c>
      <c r="D7" s="6"/>
      <c r="E7" s="37">
        <f t="shared" ref="E7:E28" si="1">SUM(F7:T7)</f>
        <v>270</v>
      </c>
      <c r="F7" s="37" t="s">
        <v>46</v>
      </c>
      <c r="G7" s="37">
        <v>5</v>
      </c>
      <c r="H7" s="37">
        <v>15</v>
      </c>
      <c r="I7" s="37">
        <v>16</v>
      </c>
      <c r="J7" s="37">
        <v>16</v>
      </c>
      <c r="K7" s="37">
        <v>10</v>
      </c>
      <c r="L7" s="38">
        <v>15</v>
      </c>
      <c r="M7" s="37">
        <v>13</v>
      </c>
      <c r="N7" s="37">
        <v>21</v>
      </c>
      <c r="O7" s="37">
        <v>43</v>
      </c>
      <c r="P7" s="37">
        <v>48</v>
      </c>
      <c r="Q7" s="39">
        <v>41</v>
      </c>
      <c r="R7" s="39">
        <v>15</v>
      </c>
      <c r="S7" s="39">
        <v>9</v>
      </c>
      <c r="T7" s="37">
        <v>3</v>
      </c>
    </row>
    <row r="8" spans="1:20" ht="18" customHeight="1">
      <c r="A8" s="9"/>
      <c r="B8" s="10"/>
      <c r="C8" s="12" t="s">
        <v>14</v>
      </c>
      <c r="D8" s="6"/>
      <c r="E8" s="37">
        <f t="shared" si="1"/>
        <v>3</v>
      </c>
      <c r="F8" s="37" t="s">
        <v>10</v>
      </c>
      <c r="G8" s="37" t="s">
        <v>10</v>
      </c>
      <c r="H8" s="37">
        <v>1</v>
      </c>
      <c r="I8" s="37" t="s">
        <v>10</v>
      </c>
      <c r="J8" s="37" t="s">
        <v>10</v>
      </c>
      <c r="K8" s="37" t="s">
        <v>10</v>
      </c>
      <c r="L8" s="37" t="s">
        <v>10</v>
      </c>
      <c r="M8" s="37">
        <v>1</v>
      </c>
      <c r="N8" s="37" t="s">
        <v>10</v>
      </c>
      <c r="O8" s="37" t="s">
        <v>10</v>
      </c>
      <c r="P8" s="37">
        <v>1</v>
      </c>
      <c r="Q8" s="37" t="s">
        <v>10</v>
      </c>
      <c r="R8" s="37" t="s">
        <v>10</v>
      </c>
      <c r="S8" s="37" t="s">
        <v>10</v>
      </c>
      <c r="T8" s="37" t="s">
        <v>10</v>
      </c>
    </row>
    <row r="9" spans="1:20" s="4" customFormat="1" ht="18" customHeight="1">
      <c r="A9" s="20"/>
      <c r="B9" s="15" t="s">
        <v>15</v>
      </c>
      <c r="C9" s="11"/>
      <c r="D9" s="5"/>
      <c r="E9" s="40">
        <f>SUM(F9:T9)</f>
        <v>6802</v>
      </c>
      <c r="F9" s="36">
        <f>SUM(F10:F12)</f>
        <v>50</v>
      </c>
      <c r="G9" s="36">
        <f t="shared" ref="G9:T9" si="2">SUM(G10:G12)</f>
        <v>387</v>
      </c>
      <c r="H9" s="36">
        <f t="shared" si="2"/>
        <v>794</v>
      </c>
      <c r="I9" s="36">
        <f t="shared" si="2"/>
        <v>1052</v>
      </c>
      <c r="J9" s="36">
        <f t="shared" si="2"/>
        <v>1121</v>
      </c>
      <c r="K9" s="36">
        <f t="shared" si="2"/>
        <v>867</v>
      </c>
      <c r="L9" s="36">
        <f t="shared" si="2"/>
        <v>625</v>
      </c>
      <c r="M9" s="36">
        <f t="shared" si="2"/>
        <v>486</v>
      </c>
      <c r="N9" s="36">
        <f t="shared" si="2"/>
        <v>588</v>
      </c>
      <c r="O9" s="36">
        <f t="shared" si="2"/>
        <v>536</v>
      </c>
      <c r="P9" s="36">
        <f t="shared" si="2"/>
        <v>177</v>
      </c>
      <c r="Q9" s="36">
        <f t="shared" si="2"/>
        <v>78</v>
      </c>
      <c r="R9" s="36">
        <f t="shared" si="2"/>
        <v>30</v>
      </c>
      <c r="S9" s="36">
        <f t="shared" si="2"/>
        <v>7</v>
      </c>
      <c r="T9" s="36">
        <f t="shared" si="2"/>
        <v>4</v>
      </c>
    </row>
    <row r="10" spans="1:20" ht="18" customHeight="1">
      <c r="A10" s="9"/>
      <c r="B10" s="10"/>
      <c r="C10" s="13" t="s">
        <v>44</v>
      </c>
      <c r="D10" s="6"/>
      <c r="E10" s="37">
        <f>SUM(F10:T10)</f>
        <v>4</v>
      </c>
      <c r="F10" s="37" t="s">
        <v>10</v>
      </c>
      <c r="G10" s="37" t="s">
        <v>10</v>
      </c>
      <c r="H10" s="37" t="s">
        <v>10</v>
      </c>
      <c r="I10" s="37">
        <v>1</v>
      </c>
      <c r="J10" s="37">
        <v>2</v>
      </c>
      <c r="K10" s="37" t="s">
        <v>10</v>
      </c>
      <c r="L10" s="37" t="s">
        <v>10</v>
      </c>
      <c r="M10" s="37" t="s">
        <v>10</v>
      </c>
      <c r="N10" s="37">
        <v>1</v>
      </c>
      <c r="O10" s="37" t="s">
        <v>10</v>
      </c>
      <c r="P10" s="37" t="s">
        <v>10</v>
      </c>
      <c r="Q10" s="37" t="s">
        <v>10</v>
      </c>
      <c r="R10" s="37" t="s">
        <v>10</v>
      </c>
      <c r="S10" s="37" t="s">
        <v>10</v>
      </c>
      <c r="T10" s="37" t="s">
        <v>10</v>
      </c>
    </row>
    <row r="11" spans="1:20" ht="18" customHeight="1">
      <c r="A11" s="9"/>
      <c r="B11" s="10"/>
      <c r="C11" s="12" t="s">
        <v>16</v>
      </c>
      <c r="D11" s="6"/>
      <c r="E11" s="37">
        <f t="shared" si="1"/>
        <v>2427</v>
      </c>
      <c r="F11" s="37">
        <v>26</v>
      </c>
      <c r="G11" s="37">
        <v>117</v>
      </c>
      <c r="H11" s="37">
        <v>223</v>
      </c>
      <c r="I11" s="37">
        <v>354</v>
      </c>
      <c r="J11" s="37">
        <v>403</v>
      </c>
      <c r="K11" s="37">
        <v>269</v>
      </c>
      <c r="L11" s="38">
        <v>195</v>
      </c>
      <c r="M11" s="37">
        <v>191</v>
      </c>
      <c r="N11" s="37">
        <v>247</v>
      </c>
      <c r="O11" s="37">
        <v>266</v>
      </c>
      <c r="P11" s="37">
        <v>91</v>
      </c>
      <c r="Q11" s="39">
        <v>31</v>
      </c>
      <c r="R11" s="39">
        <v>12</v>
      </c>
      <c r="S11" s="39">
        <v>2</v>
      </c>
      <c r="T11" s="37" t="s">
        <v>10</v>
      </c>
    </row>
    <row r="12" spans="1:20" ht="18" customHeight="1">
      <c r="A12" s="9"/>
      <c r="B12" s="10"/>
      <c r="C12" s="12" t="s">
        <v>17</v>
      </c>
      <c r="D12" s="6"/>
      <c r="E12" s="37">
        <f t="shared" si="1"/>
        <v>4371</v>
      </c>
      <c r="F12" s="37">
        <v>24</v>
      </c>
      <c r="G12" s="37">
        <v>270</v>
      </c>
      <c r="H12" s="37">
        <v>571</v>
      </c>
      <c r="I12" s="37">
        <v>697</v>
      </c>
      <c r="J12" s="37">
        <v>716</v>
      </c>
      <c r="K12" s="37">
        <v>598</v>
      </c>
      <c r="L12" s="38">
        <v>430</v>
      </c>
      <c r="M12" s="37">
        <v>295</v>
      </c>
      <c r="N12" s="37">
        <v>340</v>
      </c>
      <c r="O12" s="37">
        <v>270</v>
      </c>
      <c r="P12" s="37">
        <v>86</v>
      </c>
      <c r="Q12" s="39">
        <v>47</v>
      </c>
      <c r="R12" s="39">
        <v>18</v>
      </c>
      <c r="S12" s="39">
        <v>5</v>
      </c>
      <c r="T12" s="37">
        <v>4</v>
      </c>
    </row>
    <row r="13" spans="1:20" s="4" customFormat="1" ht="18" customHeight="1">
      <c r="A13" s="20"/>
      <c r="B13" s="15" t="s">
        <v>18</v>
      </c>
      <c r="C13" s="11"/>
      <c r="D13" s="30"/>
      <c r="E13" s="36">
        <f t="shared" si="1"/>
        <v>17718</v>
      </c>
      <c r="F13" s="36">
        <f t="shared" ref="F13:T13" si="3">SUM(F14:F27)</f>
        <v>360</v>
      </c>
      <c r="G13" s="36">
        <f t="shared" si="3"/>
        <v>1688</v>
      </c>
      <c r="H13" s="36">
        <f t="shared" si="3"/>
        <v>1848</v>
      </c>
      <c r="I13" s="36">
        <f t="shared" si="3"/>
        <v>2326</v>
      </c>
      <c r="J13" s="36">
        <f t="shared" si="3"/>
        <v>2546</v>
      </c>
      <c r="K13" s="36">
        <f t="shared" si="3"/>
        <v>1895</v>
      </c>
      <c r="L13" s="36">
        <f t="shared" si="3"/>
        <v>1614</v>
      </c>
      <c r="M13" s="36">
        <f t="shared" si="3"/>
        <v>1479</v>
      </c>
      <c r="N13" s="36">
        <f t="shared" si="3"/>
        <v>1517</v>
      </c>
      <c r="O13" s="36">
        <f t="shared" si="3"/>
        <v>1413</v>
      </c>
      <c r="P13" s="36">
        <f t="shared" si="3"/>
        <v>640</v>
      </c>
      <c r="Q13" s="36">
        <f t="shared" si="3"/>
        <v>268</v>
      </c>
      <c r="R13" s="36">
        <f t="shared" si="3"/>
        <v>82</v>
      </c>
      <c r="S13" s="36">
        <f t="shared" si="3"/>
        <v>28</v>
      </c>
      <c r="T13" s="36">
        <f t="shared" si="3"/>
        <v>14</v>
      </c>
    </row>
    <row r="14" spans="1:20" s="4" customFormat="1" ht="23.25" customHeight="1">
      <c r="A14" s="9"/>
      <c r="B14" s="10"/>
      <c r="C14" s="17" t="s">
        <v>43</v>
      </c>
      <c r="D14" s="5"/>
      <c r="E14" s="37">
        <f>SUM(F14:T14)</f>
        <v>105</v>
      </c>
      <c r="F14" s="37" t="s">
        <v>10</v>
      </c>
      <c r="G14" s="37" t="s">
        <v>10</v>
      </c>
      <c r="H14" s="37">
        <v>14</v>
      </c>
      <c r="I14" s="37">
        <v>18</v>
      </c>
      <c r="J14" s="37">
        <v>22</v>
      </c>
      <c r="K14" s="37">
        <v>13</v>
      </c>
      <c r="L14" s="38">
        <v>13</v>
      </c>
      <c r="M14" s="37">
        <v>9</v>
      </c>
      <c r="N14" s="37">
        <v>8</v>
      </c>
      <c r="O14" s="37">
        <v>6</v>
      </c>
      <c r="P14" s="37">
        <v>2</v>
      </c>
      <c r="Q14" s="37" t="s">
        <v>10</v>
      </c>
      <c r="R14" s="37" t="s">
        <v>10</v>
      </c>
      <c r="S14" s="37" t="s">
        <v>10</v>
      </c>
      <c r="T14" s="37" t="s">
        <v>10</v>
      </c>
    </row>
    <row r="15" spans="1:20" ht="18" customHeight="1">
      <c r="A15" s="9"/>
      <c r="B15" s="10"/>
      <c r="C15" s="12" t="s">
        <v>19</v>
      </c>
      <c r="D15" s="7"/>
      <c r="E15" s="37">
        <f>SUM(F15:T15)</f>
        <v>807</v>
      </c>
      <c r="F15" s="37">
        <v>6</v>
      </c>
      <c r="G15" s="37">
        <v>67</v>
      </c>
      <c r="H15" s="37">
        <v>137</v>
      </c>
      <c r="I15" s="37">
        <v>140</v>
      </c>
      <c r="J15" s="37">
        <v>153</v>
      </c>
      <c r="K15" s="37">
        <v>127</v>
      </c>
      <c r="L15" s="38">
        <v>69</v>
      </c>
      <c r="M15" s="37">
        <v>41</v>
      </c>
      <c r="N15" s="37">
        <v>39</v>
      </c>
      <c r="O15" s="37">
        <v>23</v>
      </c>
      <c r="P15" s="37">
        <v>4</v>
      </c>
      <c r="Q15" s="39">
        <v>1</v>
      </c>
      <c r="R15" s="37" t="s">
        <v>10</v>
      </c>
      <c r="S15" s="37" t="s">
        <v>10</v>
      </c>
      <c r="T15" s="37" t="s">
        <v>10</v>
      </c>
    </row>
    <row r="16" spans="1:20" ht="18" customHeight="1">
      <c r="A16" s="9"/>
      <c r="B16" s="10"/>
      <c r="C16" s="12" t="s">
        <v>20</v>
      </c>
      <c r="D16" s="6"/>
      <c r="E16" s="37">
        <f>SUM(F16:T16)</f>
        <v>1349</v>
      </c>
      <c r="F16" s="37">
        <v>10</v>
      </c>
      <c r="G16" s="37">
        <v>55</v>
      </c>
      <c r="H16" s="37">
        <v>94</v>
      </c>
      <c r="I16" s="37">
        <v>155</v>
      </c>
      <c r="J16" s="37">
        <v>216</v>
      </c>
      <c r="K16" s="37">
        <v>199</v>
      </c>
      <c r="L16" s="38">
        <v>158</v>
      </c>
      <c r="M16" s="37">
        <v>118</v>
      </c>
      <c r="N16" s="37">
        <v>131</v>
      </c>
      <c r="O16" s="37">
        <v>143</v>
      </c>
      <c r="P16" s="37">
        <v>55</v>
      </c>
      <c r="Q16" s="39">
        <v>12</v>
      </c>
      <c r="R16" s="39">
        <v>3</v>
      </c>
      <c r="S16" s="37" t="s">
        <v>10</v>
      </c>
      <c r="T16" s="37" t="s">
        <v>10</v>
      </c>
    </row>
    <row r="17" spans="1:20" ht="18" customHeight="1">
      <c r="A17" s="9"/>
      <c r="B17" s="10"/>
      <c r="C17" s="12" t="s">
        <v>7</v>
      </c>
      <c r="D17" s="6"/>
      <c r="E17" s="37">
        <f>SUM(F17:T17)</f>
        <v>5059</v>
      </c>
      <c r="F17" s="37">
        <v>122</v>
      </c>
      <c r="G17" s="37">
        <v>540</v>
      </c>
      <c r="H17" s="37">
        <v>489</v>
      </c>
      <c r="I17" s="37">
        <v>700</v>
      </c>
      <c r="J17" s="37">
        <v>770</v>
      </c>
      <c r="K17" s="37">
        <v>535</v>
      </c>
      <c r="L17" s="38">
        <v>462</v>
      </c>
      <c r="M17" s="37">
        <v>426</v>
      </c>
      <c r="N17" s="37">
        <v>421</v>
      </c>
      <c r="O17" s="37">
        <v>392</v>
      </c>
      <c r="P17" s="37">
        <v>120</v>
      </c>
      <c r="Q17" s="39">
        <v>62</v>
      </c>
      <c r="R17" s="39">
        <v>12</v>
      </c>
      <c r="S17" s="37">
        <v>6</v>
      </c>
      <c r="T17" s="37">
        <v>2</v>
      </c>
    </row>
    <row r="18" spans="1:20" ht="18" customHeight="1">
      <c r="A18" s="9"/>
      <c r="B18" s="10"/>
      <c r="C18" s="12" t="s">
        <v>21</v>
      </c>
      <c r="D18" s="6"/>
      <c r="E18" s="37">
        <f t="shared" si="1"/>
        <v>624</v>
      </c>
      <c r="F18" s="37" t="s">
        <v>10</v>
      </c>
      <c r="G18" s="37">
        <v>40</v>
      </c>
      <c r="H18" s="37">
        <v>66</v>
      </c>
      <c r="I18" s="37">
        <v>61</v>
      </c>
      <c r="J18" s="37">
        <v>95</v>
      </c>
      <c r="K18" s="37">
        <v>82</v>
      </c>
      <c r="L18" s="38">
        <v>80</v>
      </c>
      <c r="M18" s="37">
        <v>89</v>
      </c>
      <c r="N18" s="37">
        <v>54</v>
      </c>
      <c r="O18" s="37">
        <v>40</v>
      </c>
      <c r="P18" s="37">
        <v>13</v>
      </c>
      <c r="Q18" s="39">
        <v>4</v>
      </c>
      <c r="R18" s="37" t="s">
        <v>10</v>
      </c>
      <c r="S18" s="37" t="s">
        <v>10</v>
      </c>
      <c r="T18" s="37" t="s">
        <v>10</v>
      </c>
    </row>
    <row r="19" spans="1:20" ht="18" customHeight="1">
      <c r="A19" s="9"/>
      <c r="B19" s="10"/>
      <c r="C19" s="22" t="s">
        <v>8</v>
      </c>
      <c r="D19" s="6"/>
      <c r="E19" s="37">
        <f t="shared" si="1"/>
        <v>432</v>
      </c>
      <c r="F19" s="37">
        <v>1</v>
      </c>
      <c r="G19" s="37">
        <v>20</v>
      </c>
      <c r="H19" s="37">
        <v>37</v>
      </c>
      <c r="I19" s="37">
        <v>42</v>
      </c>
      <c r="J19" s="37">
        <v>52</v>
      </c>
      <c r="K19" s="37">
        <v>34</v>
      </c>
      <c r="L19" s="38">
        <v>29</v>
      </c>
      <c r="M19" s="37">
        <v>33</v>
      </c>
      <c r="N19" s="37">
        <v>36</v>
      </c>
      <c r="O19" s="37">
        <v>62</v>
      </c>
      <c r="P19" s="37">
        <v>38</v>
      </c>
      <c r="Q19" s="39">
        <v>23</v>
      </c>
      <c r="R19" s="39">
        <v>18</v>
      </c>
      <c r="S19" s="39">
        <v>3</v>
      </c>
      <c r="T19" s="37">
        <v>4</v>
      </c>
    </row>
    <row r="20" spans="1:20" ht="23.25" customHeight="1">
      <c r="A20" s="9"/>
      <c r="B20" s="10"/>
      <c r="C20" s="12" t="s">
        <v>5</v>
      </c>
      <c r="D20" s="6"/>
      <c r="E20" s="37">
        <f t="shared" si="1"/>
        <v>752</v>
      </c>
      <c r="F20" s="37" t="s">
        <v>10</v>
      </c>
      <c r="G20" s="37">
        <v>27</v>
      </c>
      <c r="H20" s="37">
        <v>63</v>
      </c>
      <c r="I20" s="37">
        <v>115</v>
      </c>
      <c r="J20" s="37">
        <v>133</v>
      </c>
      <c r="K20" s="37">
        <v>85</v>
      </c>
      <c r="L20" s="38">
        <v>67</v>
      </c>
      <c r="M20" s="37">
        <v>65</v>
      </c>
      <c r="N20" s="37">
        <v>73</v>
      </c>
      <c r="O20" s="37">
        <v>64</v>
      </c>
      <c r="P20" s="37">
        <v>29</v>
      </c>
      <c r="Q20" s="39">
        <v>19</v>
      </c>
      <c r="R20" s="39">
        <v>7</v>
      </c>
      <c r="S20" s="39">
        <v>3</v>
      </c>
      <c r="T20" s="37">
        <v>2</v>
      </c>
    </row>
    <row r="21" spans="1:20" ht="23.25" customHeight="1">
      <c r="A21" s="9"/>
      <c r="B21" s="10"/>
      <c r="C21" s="13" t="s">
        <v>42</v>
      </c>
      <c r="D21" s="6"/>
      <c r="E21" s="37">
        <f t="shared" si="1"/>
        <v>1773</v>
      </c>
      <c r="F21" s="37">
        <v>171</v>
      </c>
      <c r="G21" s="37">
        <v>406</v>
      </c>
      <c r="H21" s="37">
        <v>141</v>
      </c>
      <c r="I21" s="37">
        <v>152</v>
      </c>
      <c r="J21" s="37">
        <v>173</v>
      </c>
      <c r="K21" s="37">
        <v>141</v>
      </c>
      <c r="L21" s="38">
        <v>114</v>
      </c>
      <c r="M21" s="37">
        <v>93</v>
      </c>
      <c r="N21" s="37">
        <v>112</v>
      </c>
      <c r="O21" s="37">
        <v>164</v>
      </c>
      <c r="P21" s="37">
        <v>72</v>
      </c>
      <c r="Q21" s="39">
        <v>23</v>
      </c>
      <c r="R21" s="39">
        <v>7</v>
      </c>
      <c r="S21" s="39">
        <v>3</v>
      </c>
      <c r="T21" s="37">
        <v>1</v>
      </c>
    </row>
    <row r="22" spans="1:20" ht="23.25" customHeight="1">
      <c r="A22" s="9"/>
      <c r="B22" s="10"/>
      <c r="C22" s="13" t="s">
        <v>41</v>
      </c>
      <c r="D22" s="6"/>
      <c r="E22" s="37">
        <f t="shared" si="1"/>
        <v>1164</v>
      </c>
      <c r="F22" s="37">
        <v>15</v>
      </c>
      <c r="G22" s="37">
        <v>158</v>
      </c>
      <c r="H22" s="37">
        <v>153</v>
      </c>
      <c r="I22" s="37">
        <v>146</v>
      </c>
      <c r="J22" s="37">
        <v>144</v>
      </c>
      <c r="K22" s="37">
        <v>115</v>
      </c>
      <c r="L22" s="38">
        <v>101</v>
      </c>
      <c r="M22" s="37">
        <v>70</v>
      </c>
      <c r="N22" s="37">
        <v>83</v>
      </c>
      <c r="O22" s="37">
        <v>91</v>
      </c>
      <c r="P22" s="37">
        <v>56</v>
      </c>
      <c r="Q22" s="39">
        <v>20</v>
      </c>
      <c r="R22" s="39">
        <v>8</v>
      </c>
      <c r="S22" s="39">
        <v>3</v>
      </c>
      <c r="T22" s="37">
        <v>1</v>
      </c>
    </row>
    <row r="23" spans="1:20" ht="18" customHeight="1">
      <c r="A23" s="9"/>
      <c r="B23" s="10"/>
      <c r="C23" s="12" t="s">
        <v>22</v>
      </c>
      <c r="D23" s="6"/>
      <c r="E23" s="37">
        <f t="shared" si="1"/>
        <v>1203</v>
      </c>
      <c r="F23" s="37">
        <v>13</v>
      </c>
      <c r="G23" s="37">
        <v>103</v>
      </c>
      <c r="H23" s="37">
        <v>119</v>
      </c>
      <c r="I23" s="37">
        <v>161</v>
      </c>
      <c r="J23" s="37">
        <v>171</v>
      </c>
      <c r="K23" s="37">
        <v>107</v>
      </c>
      <c r="L23" s="38">
        <v>128</v>
      </c>
      <c r="M23" s="37">
        <v>121</v>
      </c>
      <c r="N23" s="37">
        <v>124</v>
      </c>
      <c r="O23" s="37">
        <v>87</v>
      </c>
      <c r="P23" s="37">
        <v>47</v>
      </c>
      <c r="Q23" s="39">
        <v>16</v>
      </c>
      <c r="R23" s="39">
        <v>4</v>
      </c>
      <c r="S23" s="39">
        <v>2</v>
      </c>
      <c r="T23" s="37" t="s">
        <v>10</v>
      </c>
    </row>
    <row r="24" spans="1:20" ht="18" customHeight="1">
      <c r="A24" s="9"/>
      <c r="B24" s="10"/>
      <c r="C24" s="12" t="s">
        <v>6</v>
      </c>
      <c r="D24" s="6"/>
      <c r="E24" s="37">
        <f t="shared" si="1"/>
        <v>2442</v>
      </c>
      <c r="F24" s="37">
        <v>14</v>
      </c>
      <c r="G24" s="37">
        <v>183</v>
      </c>
      <c r="H24" s="37">
        <v>361</v>
      </c>
      <c r="I24" s="37">
        <v>397</v>
      </c>
      <c r="J24" s="37">
        <v>354</v>
      </c>
      <c r="K24" s="37">
        <v>253</v>
      </c>
      <c r="L24" s="38">
        <v>201</v>
      </c>
      <c r="M24" s="37">
        <v>241</v>
      </c>
      <c r="N24" s="37">
        <v>206</v>
      </c>
      <c r="O24" s="37">
        <v>136</v>
      </c>
      <c r="P24" s="37">
        <v>62</v>
      </c>
      <c r="Q24" s="39">
        <v>24</v>
      </c>
      <c r="R24" s="39">
        <v>6</v>
      </c>
      <c r="S24" s="39">
        <v>2</v>
      </c>
      <c r="T24" s="37">
        <v>2</v>
      </c>
    </row>
    <row r="25" spans="1:20" ht="18" customHeight="1">
      <c r="A25" s="9"/>
      <c r="B25" s="10"/>
      <c r="C25" s="12" t="s">
        <v>23</v>
      </c>
      <c r="D25" s="6"/>
      <c r="E25" s="37">
        <f t="shared" si="1"/>
        <v>107</v>
      </c>
      <c r="F25" s="37" t="s">
        <v>10</v>
      </c>
      <c r="G25" s="37">
        <v>8</v>
      </c>
      <c r="H25" s="37">
        <v>8</v>
      </c>
      <c r="I25" s="37">
        <v>10</v>
      </c>
      <c r="J25" s="37">
        <v>18</v>
      </c>
      <c r="K25" s="37">
        <v>14</v>
      </c>
      <c r="L25" s="38">
        <v>18</v>
      </c>
      <c r="M25" s="37">
        <v>13</v>
      </c>
      <c r="N25" s="37">
        <v>12</v>
      </c>
      <c r="O25" s="37">
        <v>3</v>
      </c>
      <c r="P25" s="37">
        <v>3</v>
      </c>
      <c r="Q25" s="37" t="s">
        <v>10</v>
      </c>
      <c r="R25" s="37" t="s">
        <v>10</v>
      </c>
      <c r="S25" s="37" t="s">
        <v>10</v>
      </c>
      <c r="T25" s="37" t="s">
        <v>10</v>
      </c>
    </row>
    <row r="26" spans="1:20" ht="23.25" customHeight="1">
      <c r="A26" s="9"/>
      <c r="B26" s="10"/>
      <c r="C26" s="13" t="s">
        <v>40</v>
      </c>
      <c r="D26" s="6"/>
      <c r="E26" s="37">
        <f t="shared" si="1"/>
        <v>1263</v>
      </c>
      <c r="F26" s="37">
        <v>7</v>
      </c>
      <c r="G26" s="37">
        <v>56</v>
      </c>
      <c r="H26" s="37">
        <v>95</v>
      </c>
      <c r="I26" s="37">
        <v>162</v>
      </c>
      <c r="J26" s="37">
        <v>162</v>
      </c>
      <c r="K26" s="37">
        <v>104</v>
      </c>
      <c r="L26" s="38">
        <v>101</v>
      </c>
      <c r="M26" s="37">
        <v>87</v>
      </c>
      <c r="N26" s="37">
        <v>127</v>
      </c>
      <c r="O26" s="37">
        <v>166</v>
      </c>
      <c r="P26" s="37">
        <v>120</v>
      </c>
      <c r="Q26" s="39">
        <v>54</v>
      </c>
      <c r="R26" s="39">
        <v>16</v>
      </c>
      <c r="S26" s="39">
        <v>4</v>
      </c>
      <c r="T26" s="37">
        <v>2</v>
      </c>
    </row>
    <row r="27" spans="1:20" ht="23.25" customHeight="1">
      <c r="A27" s="9"/>
      <c r="B27" s="10"/>
      <c r="C27" s="13" t="s">
        <v>45</v>
      </c>
      <c r="D27" s="6"/>
      <c r="E27" s="37">
        <f>SUM(F27:S27)</f>
        <v>638</v>
      </c>
      <c r="F27" s="37">
        <v>1</v>
      </c>
      <c r="G27" s="37">
        <v>25</v>
      </c>
      <c r="H27" s="37">
        <v>71</v>
      </c>
      <c r="I27" s="37">
        <v>67</v>
      </c>
      <c r="J27" s="37">
        <v>83</v>
      </c>
      <c r="K27" s="38">
        <v>86</v>
      </c>
      <c r="L27" s="37">
        <v>73</v>
      </c>
      <c r="M27" s="37">
        <v>73</v>
      </c>
      <c r="N27" s="37">
        <v>91</v>
      </c>
      <c r="O27" s="37">
        <v>36</v>
      </c>
      <c r="P27" s="39">
        <v>19</v>
      </c>
      <c r="Q27" s="39">
        <v>10</v>
      </c>
      <c r="R27" s="39">
        <v>1</v>
      </c>
      <c r="S27" s="37">
        <v>2</v>
      </c>
      <c r="T27" s="37" t="s">
        <v>10</v>
      </c>
    </row>
    <row r="28" spans="1:20" s="4" customFormat="1" ht="18" customHeight="1">
      <c r="A28" s="21"/>
      <c r="B28" s="16" t="s">
        <v>24</v>
      </c>
      <c r="C28" s="14"/>
      <c r="D28" s="29"/>
      <c r="E28" s="41">
        <f t="shared" si="1"/>
        <v>1158</v>
      </c>
      <c r="F28" s="41">
        <v>32</v>
      </c>
      <c r="G28" s="41">
        <v>129</v>
      </c>
      <c r="H28" s="41">
        <v>162</v>
      </c>
      <c r="I28" s="41">
        <v>169</v>
      </c>
      <c r="J28" s="41">
        <v>170</v>
      </c>
      <c r="K28" s="41">
        <v>135</v>
      </c>
      <c r="L28" s="42">
        <v>80</v>
      </c>
      <c r="M28" s="41">
        <v>67</v>
      </c>
      <c r="N28" s="41">
        <v>68</v>
      </c>
      <c r="O28" s="41">
        <v>70</v>
      </c>
      <c r="P28" s="41">
        <v>47</v>
      </c>
      <c r="Q28" s="43">
        <v>17</v>
      </c>
      <c r="R28" s="43">
        <v>6</v>
      </c>
      <c r="S28" s="43">
        <v>3</v>
      </c>
      <c r="T28" s="41">
        <v>3</v>
      </c>
    </row>
    <row r="29" spans="1:20">
      <c r="A29" s="44" t="s">
        <v>4</v>
      </c>
      <c r="B29" s="44"/>
      <c r="C29" s="44"/>
      <c r="D29" s="44"/>
      <c r="E29" s="44"/>
      <c r="F29" s="44"/>
      <c r="T29" s="2"/>
    </row>
    <row r="30" spans="1:20" ht="16.5" customHeight="1">
      <c r="A30" s="8"/>
      <c r="B30" s="1"/>
      <c r="C30" s="1"/>
      <c r="D30" s="1"/>
      <c r="E30" s="1"/>
      <c r="F30" s="23"/>
      <c r="T30" s="2"/>
    </row>
  </sheetData>
  <mergeCells count="3">
    <mergeCell ref="A29:F29"/>
    <mergeCell ref="A4:D4"/>
    <mergeCell ref="B5:C5"/>
  </mergeCells>
  <phoneticPr fontId="1"/>
  <printOptions horizontalCentered="1"/>
  <pageMargins left="0.59055118110236227" right="0.59055118110236227" top="0.39370078740157483" bottom="0.39370078740157483" header="0.51181102362204722" footer="0.19685039370078741"/>
  <pageSetup paperSize="11" firstPageNumber="34" orientation="portrait" useFirstPageNumber="1" r:id="rId1"/>
  <headerFooter alignWithMargins="0">
    <oddFooter>&amp;C&amp;"ＭＳ Ｐ明朝,標準"&amp;9-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34-35</vt:lpstr>
      <vt:lpstr>'34-35'!Print_Area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2017-08-01T02:13:06Z</dcterms:modified>
</cp:coreProperties>
</file>